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2. Runde" sheetId="6" r:id="rId1"/>
    <sheet name="Jahrgang 1" sheetId="1" r:id="rId2"/>
    <sheet name="Jahrgang 2" sheetId="2" r:id="rId3"/>
    <sheet name="Jahrgang 3" sheetId="3" r:id="rId4"/>
    <sheet name="Jahrgang 4" sheetId="4" r:id="rId5"/>
    <sheet name="Statistik" sheetId="5" r:id="rId6"/>
  </sheets>
  <definedNames>
    <definedName name="_xlnm._FilterDatabase" localSheetId="0" hidden="1">'2. Runde'!$B$4:$D$4</definedName>
    <definedName name="_xlnm._FilterDatabase" localSheetId="1" hidden="1">'Jahrgang 1'!$A$4:$E$225</definedName>
    <definedName name="_xlnm._FilterDatabase" localSheetId="2" hidden="1">'Jahrgang 2'!$A$4:$E$201</definedName>
    <definedName name="_xlnm._FilterDatabase" localSheetId="3" hidden="1">'Jahrgang 3'!$A$4:$E$154</definedName>
    <definedName name="_xlnm._FilterDatabase" localSheetId="4" hidden="1">'Jahrgang 4'!$A$4:$E$123</definedName>
  </definedNames>
  <calcPr calcId="125725"/>
</workbook>
</file>

<file path=xl/calcChain.xml><?xml version="1.0" encoding="utf-8"?>
<calcChain xmlns="http://schemas.openxmlformats.org/spreadsheetml/2006/main">
  <c r="E131" i="4"/>
  <c r="E130"/>
  <c r="E129"/>
  <c r="E128"/>
  <c r="E127"/>
  <c r="E161" i="3"/>
  <c r="E160"/>
  <c r="E159"/>
  <c r="E158"/>
  <c r="E157"/>
  <c r="E209" i="2"/>
  <c r="E208"/>
  <c r="E207"/>
  <c r="E206"/>
  <c r="E205"/>
  <c r="E232" i="1"/>
  <c r="E231"/>
  <c r="E230"/>
  <c r="E229"/>
  <c r="E228"/>
  <c r="Q4" i="5"/>
  <c r="Q5"/>
  <c r="Q6"/>
  <c r="Q7"/>
  <c r="Q8"/>
  <c r="Q9"/>
  <c r="Q10"/>
  <c r="Q11"/>
  <c r="Q13"/>
  <c r="Q14"/>
  <c r="Q15"/>
  <c r="Q16"/>
  <c r="Q17"/>
  <c r="Q18"/>
  <c r="Q19"/>
  <c r="Q20"/>
  <c r="Q21"/>
  <c r="Q3"/>
  <c r="K23"/>
  <c r="L23"/>
  <c r="M23"/>
  <c r="J23"/>
  <c r="O4"/>
  <c r="O5"/>
  <c r="O6"/>
  <c r="O7"/>
  <c r="O8"/>
  <c r="O9"/>
  <c r="O10"/>
  <c r="O11"/>
  <c r="O12"/>
  <c r="Q12" s="1"/>
  <c r="O13"/>
  <c r="O14"/>
  <c r="O15"/>
  <c r="O16"/>
  <c r="O17"/>
  <c r="O18"/>
  <c r="O19"/>
  <c r="O20"/>
  <c r="O21"/>
  <c r="O3"/>
  <c r="O23" s="1"/>
  <c r="Q23" s="1"/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6" i="2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6" i="3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6" i="4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E226" i="2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25"/>
  <c r="D23" i="5"/>
  <c r="E23"/>
  <c r="F23"/>
  <c r="C23"/>
  <c r="H23" s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3"/>
  <c r="E194" i="3" l="1"/>
  <c r="E264" i="1"/>
  <c r="E246" i="2"/>
</calcChain>
</file>

<file path=xl/sharedStrings.xml><?xml version="1.0" encoding="utf-8"?>
<sst xmlns="http://schemas.openxmlformats.org/spreadsheetml/2006/main" count="2260" uniqueCount="961">
  <si>
    <t>Name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</si>
  <si>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</si>
  <si>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</si>
  <si>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</si>
  <si>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</si>
  <si>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</si>
  <si>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</si>
  <si>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</si>
  <si>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</si>
  <si>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</si>
  <si>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</si>
  <si>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</si>
  <si>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</si>
  <si>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</si>
  <si>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</si>
  <si>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</si>
  <si>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</si>
  <si>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</si>
  <si>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</si>
  <si>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</si>
  <si>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</si>
  <si>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</si>
  <si>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</si>
  <si>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</si>
  <si>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</si>
  <si>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</si>
  <si>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</si>
  <si>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</si>
  <si>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</si>
  <si>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</si>
  <si>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</si>
  <si>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</si>
  <si>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</si>
  <si>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Punkte</t>
  </si>
  <si>
    <t>Mathewettbewerb 2012/13 Jahrgang 1</t>
  </si>
  <si>
    <t>MNÁMK</t>
  </si>
  <si>
    <t>Mathewettbewerb 2012/13  Jahrgang 2</t>
  </si>
  <si>
    <t>Mathewettbewerb 2012/13  Jahrgang 3</t>
  </si>
  <si>
    <t>Mathewettbewerb 2012/13  Jahrgang 4</t>
  </si>
  <si>
    <t>Buruncz  Rebeka Réka</t>
  </si>
  <si>
    <t>Simon György Gergő</t>
  </si>
  <si>
    <t>Szabó Zoltán</t>
  </si>
  <si>
    <t>Szűcs Evelin</t>
  </si>
  <si>
    <t>Taba Edmond Norbert</t>
  </si>
  <si>
    <t>Oroszlán Krisztián</t>
  </si>
  <si>
    <t>Szekeres Melitta</t>
  </si>
  <si>
    <t>Vakulya Renáta Andrea</t>
  </si>
  <si>
    <t>Weichand József</t>
  </si>
  <si>
    <t>Bedekovics Nikolett Brigitta</t>
  </si>
  <si>
    <t>Madi Vivien</t>
  </si>
  <si>
    <t>Schauer Norbert</t>
  </si>
  <si>
    <t>Páncsics Nikolett</t>
  </si>
  <si>
    <t>Eötvös József Gimnázium és Kollégium</t>
  </si>
  <si>
    <t>Schulek Frigyes Két Tanítási Nyelvű Építőipari Szakközépiskola</t>
  </si>
  <si>
    <t>Németh László Gimnázium, Általános Iskola és Óvoda</t>
  </si>
  <si>
    <t>Klara-Leőwey-Gymnasium, Pécs</t>
  </si>
  <si>
    <t>ÁFEOSZ Kereskedelmi, Közgazdasági Szakközépiskola és Kollégium</t>
  </si>
  <si>
    <t>Boronkay György Műszaki Középiskola és Gimnázium</t>
  </si>
  <si>
    <t>Korányi Frigyes Gimnázium Nagykálló</t>
  </si>
  <si>
    <t>Pogány Frigyes Szakközépiskola</t>
  </si>
  <si>
    <t>Koch Valéria Iskolaközpont</t>
  </si>
  <si>
    <t>Tamási Áron Általános Iskola és Német Két Tannyelvű Nemzetiségi Gimnázium</t>
  </si>
  <si>
    <t>Kossuth Lajos Gimnázium, Budapest</t>
  </si>
  <si>
    <t>Deutsches Nationalitätengymnasium und Schülerwohnheim (Budapest)</t>
  </si>
  <si>
    <t>Mechwart András Gépipari és Informatikai Szakközépiskola, Debrecen</t>
  </si>
  <si>
    <t>ÚMSZKI</t>
  </si>
  <si>
    <t>Friedrich Schiller Gimnázium, Pilisvörösvár</t>
  </si>
  <si>
    <t>Deutsche Schule Budapest / Budapesti Német Iskola</t>
  </si>
  <si>
    <t>MNÁMK / UBZ</t>
  </si>
  <si>
    <t>Mészáros Hajnalka</t>
  </si>
  <si>
    <t>Juhász Darina</t>
  </si>
  <si>
    <t>Kaprielian Aram András</t>
  </si>
  <si>
    <t>Hodován Péter</t>
  </si>
  <si>
    <t>Nagyapáti Péter</t>
  </si>
  <si>
    <t>Czár Kristóf</t>
  </si>
  <si>
    <t>Tóth Adél</t>
  </si>
  <si>
    <t>Megyeri Eszter</t>
  </si>
  <si>
    <t>Tumó Fanni</t>
  </si>
  <si>
    <t>Gyurita Bettina</t>
  </si>
  <si>
    <t>Szigeti Imre</t>
  </si>
  <si>
    <t>Bognár Adrienn</t>
  </si>
  <si>
    <t>Gál Tünde</t>
  </si>
  <si>
    <t>Göthér Claudia</t>
  </si>
  <si>
    <t>Schmidt Beáta</t>
  </si>
  <si>
    <t>Kákonyi Anett Ildikó</t>
  </si>
  <si>
    <t>Vorgity Kármen</t>
  </si>
  <si>
    <t>Korózs Dorina</t>
  </si>
  <si>
    <t>Sinkovics Viktoria Judit</t>
  </si>
  <si>
    <t>Benedek Noémi</t>
  </si>
  <si>
    <t>Stefánovics Adél</t>
  </si>
  <si>
    <t>Jecs Miklós</t>
  </si>
  <si>
    <t>Albert László Ádám</t>
  </si>
  <si>
    <t>Simon Barbara</t>
  </si>
  <si>
    <t>Kemény Árpád</t>
  </si>
  <si>
    <t>Rusznyák Anna</t>
  </si>
  <si>
    <t>Villám András</t>
  </si>
  <si>
    <t xml:space="preserve">Kakas Júlia </t>
  </si>
  <si>
    <t>Pasic Lejla</t>
  </si>
  <si>
    <t>Tömösváry Zsigmond</t>
  </si>
  <si>
    <t>Naményi Arland</t>
  </si>
  <si>
    <t>Wieszt Márton</t>
  </si>
  <si>
    <t>Szakács Dóra</t>
  </si>
  <si>
    <t>Antoni Sophie</t>
  </si>
  <si>
    <t>Mátyás Ivett</t>
  </si>
  <si>
    <t>Budai Péter</t>
  </si>
  <si>
    <t>Acsay Károly</t>
  </si>
  <si>
    <t>Egri Sára</t>
  </si>
  <si>
    <t>Peller Anett</t>
  </si>
  <si>
    <t>Katona Eszter</t>
  </si>
  <si>
    <t>Gáspár Roland</t>
  </si>
  <si>
    <t>Grosz Eszter</t>
  </si>
  <si>
    <t>Csendes Klaudia</t>
  </si>
  <si>
    <t>Bereczki Csaba</t>
  </si>
  <si>
    <t>Kalocsai Abigél</t>
  </si>
  <si>
    <t>Marlók Jessica</t>
  </si>
  <si>
    <t>Balog Boldizsár</t>
  </si>
  <si>
    <t>Birkés Letícia</t>
  </si>
  <si>
    <t>Vati Benjamin</t>
  </si>
  <si>
    <t>Schultheisz Gergely</t>
  </si>
  <si>
    <t>Máté Emese</t>
  </si>
  <si>
    <t>Polyhos Mercédesz</t>
  </si>
  <si>
    <t>Jenei Krisztina</t>
  </si>
  <si>
    <t>Széll Gábor</t>
  </si>
  <si>
    <t>Turbéki-Wertán Dorka</t>
  </si>
  <si>
    <t>Sallai Imre</t>
  </si>
  <si>
    <t>Szabó Tamás</t>
  </si>
  <si>
    <t>Mikoly Diána Zsófia</t>
  </si>
  <si>
    <t>Novacsek Edvárd</t>
  </si>
  <si>
    <t>Mézes Márk</t>
  </si>
  <si>
    <t>Kollár Martin</t>
  </si>
  <si>
    <t>Ujvári Csenger</t>
  </si>
  <si>
    <t>Villám Anita</t>
  </si>
  <si>
    <t>Maros Emese</t>
  </si>
  <si>
    <t>Szontág Dániel</t>
  </si>
  <si>
    <t>Gulyás Réka</t>
  </si>
  <si>
    <t>Nagy Richárd</t>
  </si>
  <si>
    <t>Liska Gina</t>
  </si>
  <si>
    <t>Putyra Annamária</t>
  </si>
  <si>
    <t>Izsák Réka</t>
  </si>
  <si>
    <t>Molnár Dóra</t>
  </si>
  <si>
    <t>Zsadányi Viktória</t>
  </si>
  <si>
    <t>Strocz Tessza</t>
  </si>
  <si>
    <t>Kozma Renáta</t>
  </si>
  <si>
    <t>Balkó Réka</t>
  </si>
  <si>
    <t>Láng Claudia</t>
  </si>
  <si>
    <t>Kollár Márk</t>
  </si>
  <si>
    <t>Liska Gitta</t>
  </si>
  <si>
    <t>Keresztyény Olivér</t>
  </si>
  <si>
    <t>Madár Emese</t>
  </si>
  <si>
    <t>Nagy Anna</t>
  </si>
  <si>
    <t>Honti Luca Ráhel</t>
  </si>
  <si>
    <t>Bíró Annamária</t>
  </si>
  <si>
    <t>Sárközi Mónika</t>
  </si>
  <si>
    <t>Percze Balázs</t>
  </si>
  <si>
    <t>Jelovac Musa</t>
  </si>
  <si>
    <t>Pethő Csilla</t>
  </si>
  <si>
    <t>Tomcsányi Katinka</t>
  </si>
  <si>
    <t>Puskás Fanni Rita</t>
  </si>
  <si>
    <t>Tillik Anna</t>
  </si>
  <si>
    <t>Dudás András</t>
  </si>
  <si>
    <t>Végvári Ádám</t>
  </si>
  <si>
    <t>Juhász Zsombor</t>
  </si>
  <si>
    <t>Vízler Gábor</t>
  </si>
  <si>
    <t>Pápa Márton</t>
  </si>
  <si>
    <t>Rákóczi Réka</t>
  </si>
  <si>
    <t>Mógor Sára</t>
  </si>
  <si>
    <t>Bodor Adrienn</t>
  </si>
  <si>
    <t>McBrayer Benjamin</t>
  </si>
  <si>
    <t>Gyenge János</t>
  </si>
  <si>
    <t>Bartha Bendegúz</t>
  </si>
  <si>
    <t>Kiss Katalin</t>
  </si>
  <si>
    <t>Kereki Réka</t>
  </si>
  <si>
    <t>Fehér Dóra</t>
  </si>
  <si>
    <t>Dian Anett</t>
  </si>
  <si>
    <t>Németh Eszter</t>
  </si>
  <si>
    <t>Kovács Alíz Petra</t>
  </si>
  <si>
    <t>Udvarhelyi Benjámin</t>
  </si>
  <si>
    <t>Bata Natali</t>
  </si>
  <si>
    <t>Véglesi Júlia</t>
  </si>
  <si>
    <t>Benjamins Levente</t>
  </si>
  <si>
    <t>Vörös Brigitta</t>
  </si>
  <si>
    <t>Bánhalmi Márk</t>
  </si>
  <si>
    <t>Pataki Péter</t>
  </si>
  <si>
    <t>Berényi Kristóf</t>
  </si>
  <si>
    <t>Fuchs Angelika</t>
  </si>
  <si>
    <t>Kovács Xénia</t>
  </si>
  <si>
    <t>Madarász Mária</t>
  </si>
  <si>
    <t>Rigó Adél</t>
  </si>
  <si>
    <t>Magyari Petronella</t>
  </si>
  <si>
    <t>Abelovszki Bernadette</t>
  </si>
  <si>
    <t>Medveczki Anna</t>
  </si>
  <si>
    <t>Szabó Dorottya</t>
  </si>
  <si>
    <t>Kollár Bojána</t>
  </si>
  <si>
    <t>Lázár Kristóf</t>
  </si>
  <si>
    <t>Házy Fruzsina</t>
  </si>
  <si>
    <t>Galgóczi Bálint</t>
  </si>
  <si>
    <t>Lestyán Tünde Virág</t>
  </si>
  <si>
    <t>Csengel Karina</t>
  </si>
  <si>
    <t>Tar Luca</t>
  </si>
  <si>
    <t>Markarian-Hodován Artin</t>
  </si>
  <si>
    <t>Pittlik Enikő</t>
  </si>
  <si>
    <t>Tasos Fédra</t>
  </si>
  <si>
    <t>Kupeczky Vivien</t>
  </si>
  <si>
    <t>Majoros Regina</t>
  </si>
  <si>
    <t>Oláh Zsófia</t>
  </si>
  <si>
    <t>Petró Réka</t>
  </si>
  <si>
    <t>Veres Kitti</t>
  </si>
  <si>
    <t>Granát Fanny</t>
  </si>
  <si>
    <t>Farkas Dániel</t>
  </si>
  <si>
    <t>Manajló Gregor</t>
  </si>
  <si>
    <t>Coppage Karen</t>
  </si>
  <si>
    <t>Altsach Viktória</t>
  </si>
  <si>
    <t>Dénes Zsófia</t>
  </si>
  <si>
    <t>Molnár Ildikó</t>
  </si>
  <si>
    <t>Grunda Dávid</t>
  </si>
  <si>
    <t>Deme Zsófia</t>
  </si>
  <si>
    <t>Hangács Regina</t>
  </si>
  <si>
    <t>Borovics Brigitta</t>
  </si>
  <si>
    <t>Fazekas Viktória</t>
  </si>
  <si>
    <t>Fuchs Fanni</t>
  </si>
  <si>
    <t>Erdélyi Szandra</t>
  </si>
  <si>
    <t>Bodonyi Boglárka</t>
  </si>
  <si>
    <t>Simon Péter</t>
  </si>
  <si>
    <t>Sztebel Krisztina</t>
  </si>
  <si>
    <t>Novák Klára Edit</t>
  </si>
  <si>
    <t>Hannus Erika</t>
  </si>
  <si>
    <t>Rottek Máté</t>
  </si>
  <si>
    <t>Bácskai Dominika</t>
  </si>
  <si>
    <t>Burik Gabriella Nóra</t>
  </si>
  <si>
    <t>Fodor László</t>
  </si>
  <si>
    <t>Veres Diána</t>
  </si>
  <si>
    <t>Cserepka Balázs</t>
  </si>
  <si>
    <t>Szita Krisztián</t>
  </si>
  <si>
    <t>Szőke Annamária</t>
  </si>
  <si>
    <t>Jakubovich Renáta</t>
  </si>
  <si>
    <t>Tóth Zsófia</t>
  </si>
  <si>
    <t>Bényi Alexandra</t>
  </si>
  <si>
    <t>Csécsei Kinga</t>
  </si>
  <si>
    <t>Rasman Zsolt</t>
  </si>
  <si>
    <t>Zeke Zsanett</t>
  </si>
  <si>
    <t>Harangozó Ágnes</t>
  </si>
  <si>
    <t>Pataki Ábris</t>
  </si>
  <si>
    <t>Tasos Nikosz</t>
  </si>
  <si>
    <t>Bihon Lívia</t>
  </si>
  <si>
    <t>Marsi Petra</t>
  </si>
  <si>
    <t>Trinn András</t>
  </si>
  <si>
    <t>Fehér Alexandra</t>
  </si>
  <si>
    <t>Fábián Terézia</t>
  </si>
  <si>
    <t>Madarász Zoltán</t>
  </si>
  <si>
    <t>Barabási Richárd</t>
  </si>
  <si>
    <t>Szabó Judit</t>
  </si>
  <si>
    <t xml:space="preserve">Ürögi Ákos </t>
  </si>
  <si>
    <t>Csajkovics Krisztián</t>
  </si>
  <si>
    <t>Erdész Fruzsina</t>
  </si>
  <si>
    <t>Balog Rebeka</t>
  </si>
  <si>
    <t>Szekers Mátyás</t>
  </si>
  <si>
    <t>Schifler Anna</t>
  </si>
  <si>
    <t>Horváth Máté</t>
  </si>
  <si>
    <t>Kopasz Gergő</t>
  </si>
  <si>
    <t>Güth Vivien</t>
  </si>
  <si>
    <t>Szabó Virág</t>
  </si>
  <si>
    <t>Beer Virág</t>
  </si>
  <si>
    <t>Ökrös Kristóf Szilveszter</t>
  </si>
  <si>
    <t>Káll Márk</t>
  </si>
  <si>
    <t xml:space="preserve">Medvenics Dorina </t>
  </si>
  <si>
    <t>Kolozsvári Viktor</t>
  </si>
  <si>
    <t>Kékesi Gergő</t>
  </si>
  <si>
    <t>Szabó Márk</t>
  </si>
  <si>
    <t>Hetényi Anna Klára</t>
  </si>
  <si>
    <t>Kaltenecker Miklós</t>
  </si>
  <si>
    <t>Mészáros Henriette</t>
  </si>
  <si>
    <t>Patyi Dorottya</t>
  </si>
  <si>
    <t>Híves Estilla</t>
  </si>
  <si>
    <t>Koczák Eszter</t>
  </si>
  <si>
    <t>Szabó Annamária</t>
  </si>
  <si>
    <t>Girnt Péter</t>
  </si>
  <si>
    <t>Hirt Laura</t>
  </si>
  <si>
    <t>Herczeg Erika</t>
  </si>
  <si>
    <t>Lilla Orbán</t>
  </si>
  <si>
    <t>Hajzer Sándor</t>
  </si>
  <si>
    <t>Szabó Bálint</t>
  </si>
  <si>
    <t>Gut Evelyn</t>
  </si>
  <si>
    <t>Erdei Katalin</t>
  </si>
  <si>
    <t>Kis Richárd Márk</t>
  </si>
  <si>
    <t>Juhász Milán</t>
  </si>
  <si>
    <t>Nádas Barbara</t>
  </si>
  <si>
    <t>Glöckl Szvetlana</t>
  </si>
  <si>
    <t>Orbán Zsolt</t>
  </si>
  <si>
    <t>Burinda Fabrice</t>
  </si>
  <si>
    <t>Penczi Anna</t>
  </si>
  <si>
    <t>Horváth Sándor</t>
  </si>
  <si>
    <t>Csapp Orsolya</t>
  </si>
  <si>
    <t>Madarász Roland</t>
  </si>
  <si>
    <t>Lobenwein Klaudia</t>
  </si>
  <si>
    <t>Tata, Eötvös József Gimnázium</t>
  </si>
  <si>
    <t>Cserni Tamás</t>
  </si>
  <si>
    <t>Berke Máté Botond</t>
  </si>
  <si>
    <t>Szabó Eszter</t>
  </si>
  <si>
    <t>Jenei Péter</t>
  </si>
  <si>
    <t>Matócsi Gréta</t>
  </si>
  <si>
    <t>KFG</t>
  </si>
  <si>
    <t>Pálfi Péter</t>
  </si>
  <si>
    <t>Pándi Tamás</t>
  </si>
  <si>
    <t>Horváth Patrik</t>
  </si>
  <si>
    <t>Sztrinkó András</t>
  </si>
  <si>
    <t>Turcsányi Krisztina</t>
  </si>
  <si>
    <t>Barcsa Ildikó</t>
  </si>
  <si>
    <t>Kamper Dóra</t>
  </si>
  <si>
    <t>Csoma Balázs</t>
  </si>
  <si>
    <t>Kácser Olivér</t>
  </si>
  <si>
    <t>Zachár Zoltán</t>
  </si>
  <si>
    <t>Hosszú Alexandra</t>
  </si>
  <si>
    <t>Büki Angéla</t>
  </si>
  <si>
    <t>Krisár Péter</t>
  </si>
  <si>
    <t>Őszi Henrietta</t>
  </si>
  <si>
    <t>Ács Domonkos</t>
  </si>
  <si>
    <t>Rózsahegyi Brigitta</t>
  </si>
  <si>
    <t>Fitos Inez</t>
  </si>
  <si>
    <t>Barna Boglárka</t>
  </si>
  <si>
    <t>Joó Virág</t>
  </si>
  <si>
    <t>Várszegi Lajos</t>
  </si>
  <si>
    <t>Zöldi László</t>
  </si>
  <si>
    <t>Csuhaj-Varjú Eszter</t>
  </si>
  <si>
    <t>Héni Petra</t>
  </si>
  <si>
    <t>Kursinszki Krisztina</t>
  </si>
  <si>
    <t>Kópis Klaudia</t>
  </si>
  <si>
    <t>Szolnoki Andrea Zita</t>
  </si>
  <si>
    <t>Nagy Zsuzsanna</t>
  </si>
  <si>
    <t>Both Levente</t>
  </si>
  <si>
    <t>Nagy Mária Magdolna</t>
  </si>
  <si>
    <t>Vajda Viktor</t>
  </si>
  <si>
    <t>Juhász Ivett</t>
  </si>
  <si>
    <t>Szolnoki László Béla</t>
  </si>
  <si>
    <t>Havasi Henriett Anett</t>
  </si>
  <si>
    <t>Lovász Debóra</t>
  </si>
  <si>
    <t>Czellahó Róbert</t>
  </si>
  <si>
    <t>Forgách László</t>
  </si>
  <si>
    <t>Hajdú Zsanett</t>
  </si>
  <si>
    <t>Veres András</t>
  </si>
  <si>
    <t>Pető Andrea</t>
  </si>
  <si>
    <t>Horn Eszter Petra</t>
  </si>
  <si>
    <t>Kusinszki Dávid</t>
  </si>
  <si>
    <t>Enyedi Flórián Zoltán</t>
  </si>
  <si>
    <t>Kékesi Lídia</t>
  </si>
  <si>
    <t>Pölöskei Eszter</t>
  </si>
  <si>
    <t>Sasvári Bálint</t>
  </si>
  <si>
    <t>Baráth Zita Barbara</t>
  </si>
  <si>
    <t>Juracsek Attila</t>
  </si>
  <si>
    <t>Magyari Emese</t>
  </si>
  <si>
    <t>Szakács Éva Zita</t>
  </si>
  <si>
    <t>Szeder Orsolya</t>
  </si>
  <si>
    <t>Balogh Ádám</t>
  </si>
  <si>
    <t>Gál Gertrud Herta</t>
  </si>
  <si>
    <t>Jancsó-Todoranov Natália</t>
  </si>
  <si>
    <t>Ferencz Máté</t>
  </si>
  <si>
    <t>Tóth Gábor</t>
  </si>
  <si>
    <t>Károlyi Ádám</t>
  </si>
  <si>
    <t>Dobritzhofer Abigél</t>
  </si>
  <si>
    <t>Glózik Balázs</t>
  </si>
  <si>
    <t>Juhász Dávid</t>
  </si>
  <si>
    <t>Szabó Csongor</t>
  </si>
  <si>
    <t>Horváth Lajos</t>
  </si>
  <si>
    <t>Kiss Patrik Alex</t>
  </si>
  <si>
    <t>Kőhalmi Attila</t>
  </si>
  <si>
    <t>Diós Petra</t>
  </si>
  <si>
    <t>Takács Máté</t>
  </si>
  <si>
    <t>Révay Martin</t>
  </si>
  <si>
    <t>Szarka Péter</t>
  </si>
  <si>
    <t>Csatári Orsolya</t>
  </si>
  <si>
    <t>Gárdosi Vivien</t>
  </si>
  <si>
    <t>Majorcki Bence</t>
  </si>
  <si>
    <t>Zádor Fanni</t>
  </si>
  <si>
    <t>Pankucsi Eszter</t>
  </si>
  <si>
    <t>Bartha Regina</t>
  </si>
  <si>
    <t>Könyves Tóth Piroska</t>
  </si>
  <si>
    <t>Kakucska Kornél</t>
  </si>
  <si>
    <t>Kiss Netta</t>
  </si>
  <si>
    <t>Vécsy Ádám</t>
  </si>
  <si>
    <t>Csincsák Norbert</t>
  </si>
  <si>
    <t>Józsa Orsolya</t>
  </si>
  <si>
    <t>Liptai Fruzsina</t>
  </si>
  <si>
    <t>Kocsis Boglárka</t>
  </si>
  <si>
    <t>Horváth Alexandra</t>
  </si>
  <si>
    <t>Ágoston Edina</t>
  </si>
  <si>
    <t>Zsemlovics Anna</t>
  </si>
  <si>
    <t>Dénes Zóra</t>
  </si>
  <si>
    <t>Bartha Balázs Ernõ</t>
  </si>
  <si>
    <t>Szurkos Mátyás</t>
  </si>
  <si>
    <t>Kádár Bence</t>
  </si>
  <si>
    <t>Novák András Szabolcs</t>
  </si>
  <si>
    <t>Szlivka Zsolt</t>
  </si>
  <si>
    <t>Gáspár Marcell Csaba</t>
  </si>
  <si>
    <t>Gere Krisztián</t>
  </si>
  <si>
    <t>Hornyák Eszter</t>
  </si>
  <si>
    <t>Városi Zsófia</t>
  </si>
  <si>
    <t>Kemsei Fanni</t>
  </si>
  <si>
    <t>Szakáts Kamilla Krisztina</t>
  </si>
  <si>
    <t>Horváth Henrik Egbert</t>
  </si>
  <si>
    <t>Szabó Kornél Csaba</t>
  </si>
  <si>
    <t>Bóna Sarolta</t>
  </si>
  <si>
    <t>Dabasi Ákos</t>
  </si>
  <si>
    <t>Dévényi Timea Emese</t>
  </si>
  <si>
    <t>Gyõriványi Renáta</t>
  </si>
  <si>
    <t>Oláh-Környei Asztrik Ignác</t>
  </si>
  <si>
    <t>Veres Klaudia</t>
  </si>
  <si>
    <t>Fosztó Dániel Martin</t>
  </si>
  <si>
    <t>Kurucz Gábor Péter</t>
  </si>
  <si>
    <t>Maros Lilla</t>
  </si>
  <si>
    <t>Kozma Katalin</t>
  </si>
  <si>
    <t>Leier Szilvia</t>
  </si>
  <si>
    <t>Barki Bálint</t>
  </si>
  <si>
    <t>Körmendi Karola</t>
  </si>
  <si>
    <t>Baran Attila</t>
  </si>
  <si>
    <t>Kila Marcell</t>
  </si>
  <si>
    <t>Hartmann Ingrid</t>
  </si>
  <si>
    <t>Baráti László</t>
  </si>
  <si>
    <t>Czopf Balázs</t>
  </si>
  <si>
    <t>Tóth-Csák Máté</t>
  </si>
  <si>
    <t>Baumgartner Ádám</t>
  </si>
  <si>
    <t>Horváth Aliz</t>
  </si>
  <si>
    <t>Takács Barbara</t>
  </si>
  <si>
    <t>Pytel Bence</t>
  </si>
  <si>
    <t>Mirják Tamás</t>
  </si>
  <si>
    <t>Somfai Metta</t>
  </si>
  <si>
    <t>Zareczky Tamara</t>
  </si>
  <si>
    <t>Pál Kinga</t>
  </si>
  <si>
    <t>Koncz Soma</t>
  </si>
  <si>
    <t>Bárdos Dominika</t>
  </si>
  <si>
    <t>Somogyi Szilárd</t>
  </si>
  <si>
    <t>Vlasits Marcell</t>
  </si>
  <si>
    <t>Schulz Máté</t>
  </si>
  <si>
    <t>Fülöp Franciska</t>
  </si>
  <si>
    <t xml:space="preserve">Ladjánszky Berill </t>
  </si>
  <si>
    <t>Schneller Eszter</t>
  </si>
  <si>
    <t>Varga Levente</t>
  </si>
  <si>
    <t>Süli Lehel</t>
  </si>
  <si>
    <t>Baksay Tamás</t>
  </si>
  <si>
    <t>Székely Luca</t>
  </si>
  <si>
    <t>Harsányi Petra</t>
  </si>
  <si>
    <t>Nagy Emília</t>
  </si>
  <si>
    <t>Rivasz Balázs</t>
  </si>
  <si>
    <t>Simó Balázs</t>
  </si>
  <si>
    <t>Kotán Tamás</t>
  </si>
  <si>
    <t>Takács Blanka</t>
  </si>
  <si>
    <t>Varga Benjámin</t>
  </si>
  <si>
    <t>Kossuth Lajos Gimnázium, Mosonmagyaróvár</t>
  </si>
  <si>
    <t>Balog Zsuzsanna</t>
  </si>
  <si>
    <t>Bodnár Niké</t>
  </si>
  <si>
    <t>Nagy Viktor</t>
  </si>
  <si>
    <t>Soós Regina</t>
  </si>
  <si>
    <t>Bokor Benjámin</t>
  </si>
  <si>
    <t>Széll Dávid</t>
  </si>
  <si>
    <t>Ágoston Dorina</t>
  </si>
  <si>
    <t>Lévai Dániel</t>
  </si>
  <si>
    <t>Erős Erik</t>
  </si>
  <si>
    <t>Bényei Bertalan</t>
  </si>
  <si>
    <t>Babos Péter</t>
  </si>
  <si>
    <t>Szendrei Attila</t>
  </si>
  <si>
    <t>Maczó Angéla</t>
  </si>
  <si>
    <t>Bódis Boglárka</t>
  </si>
  <si>
    <t>Oláh Dávid</t>
  </si>
  <si>
    <t>Bukur Attila</t>
  </si>
  <si>
    <t>Fejes Nikoletta</t>
  </si>
  <si>
    <t>Stubner Áron</t>
  </si>
  <si>
    <t>Balázs Fanni</t>
  </si>
  <si>
    <t>Faragó Richárd</t>
  </si>
  <si>
    <t>Simon Dániel</t>
  </si>
  <si>
    <t>Kiss Norbert</t>
  </si>
  <si>
    <t>Bernáth Levente</t>
  </si>
  <si>
    <t>Granovitter Gergely</t>
  </si>
  <si>
    <t>Mizák Zoltán</t>
  </si>
  <si>
    <t>Haiter Brigitta</t>
  </si>
  <si>
    <t>Széll Dalma</t>
  </si>
  <si>
    <t>Tóth Bernadett</t>
  </si>
  <si>
    <t>D'Andrea Martin Luca</t>
  </si>
  <si>
    <t>Kalocsa Lilla</t>
  </si>
  <si>
    <t xml:space="preserve">Flóra Tillmann </t>
  </si>
  <si>
    <t>Klara-Leőwey-Gymnasium</t>
  </si>
  <si>
    <t xml:space="preserve">Anna Szeteli </t>
  </si>
  <si>
    <t xml:space="preserve">Krisztina Vajta </t>
  </si>
  <si>
    <t xml:space="preserve">Rolf Zugfil </t>
  </si>
  <si>
    <t>Borsodi Nelli</t>
  </si>
  <si>
    <t xml:space="preserve">Boglárka Nagy </t>
  </si>
  <si>
    <t>Adél Vágány</t>
  </si>
  <si>
    <t>Cintia Gelb</t>
  </si>
  <si>
    <t>Márton Török</t>
  </si>
  <si>
    <t>Enikő Czigler</t>
  </si>
  <si>
    <t xml:space="preserve">Lajos Szakó </t>
  </si>
  <si>
    <t xml:space="preserve">Péter Szabó </t>
  </si>
  <si>
    <t>Olivér Böröcz</t>
  </si>
  <si>
    <t>Lajtos Máté</t>
  </si>
  <si>
    <t>Sebestyén Miklós</t>
  </si>
  <si>
    <t>Czeglédi Imre</t>
  </si>
  <si>
    <t>Szentjóbi Gábor</t>
  </si>
  <si>
    <t>Puskás Csongor</t>
  </si>
  <si>
    <t>Morvai Balázs</t>
  </si>
  <si>
    <t>Makó Dávid</t>
  </si>
  <si>
    <t>Csapó Róbert</t>
  </si>
  <si>
    <t>Prezenszki Dorottya</t>
  </si>
  <si>
    <t>Orosz József</t>
  </si>
  <si>
    <t>Nagy Kristóf</t>
  </si>
  <si>
    <t>Kaskötő Dávid</t>
  </si>
  <si>
    <t>Décsei Roland</t>
  </si>
  <si>
    <t>Molnár Dávid</t>
  </si>
  <si>
    <t>Csótó Dániel</t>
  </si>
  <si>
    <t>Tóth Bence</t>
  </si>
  <si>
    <t>Nagy Gergely</t>
  </si>
  <si>
    <t>Kathi Sándor</t>
  </si>
  <si>
    <t>Béres Gábor</t>
  </si>
  <si>
    <t>Szabó Máté</t>
  </si>
  <si>
    <t>Hubicsák Dénes</t>
  </si>
  <si>
    <t>Dombi Dávid</t>
  </si>
  <si>
    <t>Stein Áron</t>
  </si>
  <si>
    <t>Csegöldi Miklós</t>
  </si>
  <si>
    <t>Kardos Gergely</t>
  </si>
  <si>
    <t>Pozsgai Károly</t>
  </si>
  <si>
    <t>Veress Dávid</t>
  </si>
  <si>
    <t>Szeitz Beáta</t>
  </si>
  <si>
    <t>Kossuth Lajos Gimnázium, Móvár</t>
  </si>
  <si>
    <t>Varsics Vivien</t>
  </si>
  <si>
    <t>Kardos Judit</t>
  </si>
  <si>
    <t>Lengyel Tímea</t>
  </si>
  <si>
    <t>Kiss Jenifer</t>
  </si>
  <si>
    <t>Bohács Judit</t>
  </si>
  <si>
    <t>Boros József</t>
  </si>
  <si>
    <t>Tóth Veronika</t>
  </si>
  <si>
    <t>Mészáros Krisztina</t>
  </si>
  <si>
    <t>Juhász Bettina</t>
  </si>
  <si>
    <t>Révész Kitti</t>
  </si>
  <si>
    <t>Kiss János</t>
  </si>
  <si>
    <t>Nagy Ádám</t>
  </si>
  <si>
    <t>Dobos Ferenc</t>
  </si>
  <si>
    <t>Nagy Adrienn</t>
  </si>
  <si>
    <t>Boros Dóra</t>
  </si>
  <si>
    <t>Szabó Anna</t>
  </si>
  <si>
    <t>Vislóczki Gábor</t>
  </si>
  <si>
    <t>Ábel Mikola</t>
  </si>
  <si>
    <t>Erdei Mónika Csilla</t>
  </si>
  <si>
    <t>Szíjártó Judit</t>
  </si>
  <si>
    <t>Pinter Orsolya</t>
  </si>
  <si>
    <t>Erdei Ferenc</t>
  </si>
  <si>
    <t>Vasas Brigitta</t>
  </si>
  <si>
    <t>Nagy Dóra</t>
  </si>
  <si>
    <t>Czifra Attila</t>
  </si>
  <si>
    <t>Erdei Nóra</t>
  </si>
  <si>
    <t>Vasas Nikolett</t>
  </si>
  <si>
    <t>Mellau Evelyne</t>
  </si>
  <si>
    <t>Pető Tamara</t>
  </si>
  <si>
    <t>Bohács János</t>
  </si>
  <si>
    <t>Reviczki Zsolt</t>
  </si>
  <si>
    <t>Skorcov Gergő</t>
  </si>
  <si>
    <t>Tamás Vivien</t>
  </si>
  <si>
    <t>Papp-Földesi Ernő</t>
  </si>
  <si>
    <t>Elek Áron</t>
  </si>
  <si>
    <t>Kiss Ivett</t>
  </si>
  <si>
    <t>Révész Kinga</t>
  </si>
  <si>
    <t>Barkaszi Alexandra</t>
  </si>
  <si>
    <t>Bécsi Attila</t>
  </si>
  <si>
    <t>Sipos Zsanett</t>
  </si>
  <si>
    <t>Linkecs László</t>
  </si>
  <si>
    <t>Orsó Dorina</t>
  </si>
  <si>
    <t>Kőrizs Kinga</t>
  </si>
  <si>
    <t>Gilányi Kitti</t>
  </si>
  <si>
    <t>Vadász Klaudia</t>
  </si>
  <si>
    <t>Jónás Dávid</t>
  </si>
  <si>
    <t>Ignéczi Benjamin</t>
  </si>
  <si>
    <t>Csuka Regina</t>
  </si>
  <si>
    <t>Jászfai Csaba</t>
  </si>
  <si>
    <t>Petrovics Renáta</t>
  </si>
  <si>
    <t>Attila Belics</t>
  </si>
  <si>
    <t>Ambrus Kiss</t>
  </si>
  <si>
    <t>Soma Sarkadi</t>
  </si>
  <si>
    <t>Nikoletta Nagy</t>
  </si>
  <si>
    <t>Bence Szimuly</t>
  </si>
  <si>
    <t>László Dudás</t>
  </si>
  <si>
    <t>Dániel Müller</t>
  </si>
  <si>
    <t>Dóra Osztrovszky</t>
  </si>
  <si>
    <t>Kristóf Batáth</t>
  </si>
  <si>
    <t>Bianka Lukács</t>
  </si>
  <si>
    <t>László Tímár</t>
  </si>
  <si>
    <t>Gábor Bartha</t>
  </si>
  <si>
    <t>Dóra Ruttensdorfer</t>
  </si>
  <si>
    <t>Roland Varga</t>
  </si>
  <si>
    <t>Márk Vaskó</t>
  </si>
  <si>
    <t>Ádám Schuck</t>
  </si>
  <si>
    <t>Krisztián Varjú</t>
  </si>
  <si>
    <t>Alex Szakszon</t>
  </si>
  <si>
    <t>Kálmán Kalocsai</t>
  </si>
  <si>
    <t>Beatrix Győrfi</t>
  </si>
  <si>
    <t>Martin Reich</t>
  </si>
  <si>
    <t>Péter Szántó</t>
  </si>
  <si>
    <t>Cheng Wen-jun</t>
  </si>
  <si>
    <t>Soma Bátki</t>
  </si>
  <si>
    <t>Ákos Bokros</t>
  </si>
  <si>
    <t>László Kovács</t>
  </si>
  <si>
    <t>Patrícia Babtiszta</t>
  </si>
  <si>
    <t>Attila Nádor</t>
  </si>
  <si>
    <t>Norbert Zsolnay</t>
  </si>
  <si>
    <t>Martin Murai</t>
  </si>
  <si>
    <t>Ádám Ujj</t>
  </si>
  <si>
    <t>Ákos Horváth</t>
  </si>
  <si>
    <t>Bíborka Sajgó</t>
  </si>
  <si>
    <t>Ladik Bence</t>
  </si>
  <si>
    <t>Firtl Zoltán</t>
  </si>
  <si>
    <t>Debnár Richard</t>
  </si>
  <si>
    <t>Süveges Imre</t>
  </si>
  <si>
    <t>Bielik Juliana</t>
  </si>
  <si>
    <t>Juhász Máté</t>
  </si>
  <si>
    <t>Pogáts Péter</t>
  </si>
  <si>
    <t>Hoffmann Patrik</t>
  </si>
  <si>
    <t>Barta András</t>
  </si>
  <si>
    <t xml:space="preserve">Csontos Bence </t>
  </si>
  <si>
    <t>Tamási Áron Általános Iskola és Német Két Tannyelvű Nemzetiségi Gimnázium, Budapest</t>
  </si>
  <si>
    <t xml:space="preserve">Weiler Gina </t>
  </si>
  <si>
    <t xml:space="preserve">Krizsán Ágnes </t>
  </si>
  <si>
    <t xml:space="preserve">Mayer Norbert </t>
  </si>
  <si>
    <t xml:space="preserve">Hajós Tamás </t>
  </si>
  <si>
    <t xml:space="preserve">Pohl Gergő </t>
  </si>
  <si>
    <t xml:space="preserve">Donkó Luca </t>
  </si>
  <si>
    <t xml:space="preserve">Juhász Márton </t>
  </si>
  <si>
    <t xml:space="preserve">Véghelyi Gergely </t>
  </si>
  <si>
    <t xml:space="preserve">Durucz Zsófia </t>
  </si>
  <si>
    <t xml:space="preserve">Ratkovics Lili </t>
  </si>
  <si>
    <t xml:space="preserve">Kovács Richárd </t>
  </si>
  <si>
    <t xml:space="preserve">Bőnyi Zoltán </t>
  </si>
  <si>
    <t xml:space="preserve">Sipula Bence </t>
  </si>
  <si>
    <t xml:space="preserve">Magas Dávid </t>
  </si>
  <si>
    <t xml:space="preserve">Molnár Fedor </t>
  </si>
  <si>
    <t xml:space="preserve">Szász Enikő </t>
  </si>
  <si>
    <t xml:space="preserve">Kondi Márton </t>
  </si>
  <si>
    <t xml:space="preserve">Varga Gábor </t>
  </si>
  <si>
    <t xml:space="preserve">Rév Balázs </t>
  </si>
  <si>
    <t xml:space="preserve">Mérei Alex </t>
  </si>
  <si>
    <t xml:space="preserve">Tóth Patrik </t>
  </si>
  <si>
    <t xml:space="preserve">Imrefi  Ágnes </t>
  </si>
  <si>
    <t xml:space="preserve">Darvas Patrícia </t>
  </si>
  <si>
    <t xml:space="preserve">Pőcze Júlia </t>
  </si>
  <si>
    <t xml:space="preserve">Aradi Nóra </t>
  </si>
  <si>
    <t xml:space="preserve">Angi Péter </t>
  </si>
  <si>
    <t xml:space="preserve">Kővári Ádám </t>
  </si>
  <si>
    <t xml:space="preserve">Muka Márk </t>
  </si>
  <si>
    <t xml:space="preserve">Vu Fanny </t>
  </si>
  <si>
    <t xml:space="preserve">Cseh Tímea </t>
  </si>
  <si>
    <t xml:space="preserve">Varga Megyer </t>
  </si>
  <si>
    <t xml:space="preserve">Tompa Tamás </t>
  </si>
  <si>
    <t>Martiensen Dominique</t>
  </si>
  <si>
    <t>Miskolczi Marcell</t>
  </si>
  <si>
    <t>Pataky Sándor</t>
  </si>
  <si>
    <t>Pifku Arnold</t>
  </si>
  <si>
    <t>Szabó Levente</t>
  </si>
  <si>
    <t>Schindl Péter</t>
  </si>
  <si>
    <t>Telegdi Fábián</t>
  </si>
  <si>
    <t>Tímár Bence</t>
  </si>
  <si>
    <t>Heim Vendel</t>
  </si>
  <si>
    <t>Németh Máté</t>
  </si>
  <si>
    <t>Berente Dániel</t>
  </si>
  <si>
    <t>Dorogi Bálint Nándor</t>
  </si>
  <si>
    <t>Gombos Dániel</t>
  </si>
  <si>
    <t>Kubesch Viktor</t>
  </si>
  <si>
    <t>Árvai Zsanett</t>
  </si>
  <si>
    <t>Kovács Dalma</t>
  </si>
  <si>
    <t>Rakita Dániel</t>
  </si>
  <si>
    <t>Budai Vanda</t>
  </si>
  <si>
    <t>Rigó Ágnes</t>
  </si>
  <si>
    <t>Mönich Réka</t>
  </si>
  <si>
    <t>Németh Brigitta</t>
  </si>
  <si>
    <t>Lajtos Gergő</t>
  </si>
  <si>
    <t>Cracium Alexander</t>
  </si>
  <si>
    <t>Molnár  Vanessza</t>
  </si>
  <si>
    <t>Ágoston Patrik</t>
  </si>
  <si>
    <t>Gulyás Petra</t>
  </si>
  <si>
    <t>Harmati Albert</t>
  </si>
  <si>
    <t>Vancsai Rita</t>
  </si>
  <si>
    <t>Sára Petra</t>
  </si>
  <si>
    <t>Árvai Éva</t>
  </si>
  <si>
    <t>Kása Csilla</t>
  </si>
  <si>
    <t>Kovács Enikő</t>
  </si>
  <si>
    <t>Polgár Richárd</t>
  </si>
  <si>
    <t>Horák Izabella</t>
  </si>
  <si>
    <t>Markacz Gitta</t>
  </si>
  <si>
    <t>Puskás Dominik</t>
  </si>
  <si>
    <t>Szabó Noémi</t>
  </si>
  <si>
    <t>Gyóni Ákos</t>
  </si>
  <si>
    <t>Varga Miklós</t>
  </si>
  <si>
    <t>Kovács András</t>
  </si>
  <si>
    <t>Szabó Ildikó</t>
  </si>
  <si>
    <t>Popelka Réka</t>
  </si>
  <si>
    <t>Kelemen Árpád Kristóf</t>
  </si>
  <si>
    <t>Orvos-Nagy Anna</t>
  </si>
  <si>
    <t>Suba Vivien</t>
  </si>
  <si>
    <t>Tóth Ágnes</t>
  </si>
  <si>
    <t>Gellai Tamás</t>
  </si>
  <si>
    <t>Agárdi Sándor</t>
  </si>
  <si>
    <t>Kovács Dániel László</t>
  </si>
  <si>
    <t>Dósa Nikolett</t>
  </si>
  <si>
    <t>Paál Annamária</t>
  </si>
  <si>
    <t>Mőnich Szimonetta</t>
  </si>
  <si>
    <t>Pogány Kitti</t>
  </si>
  <si>
    <t>Rácz Imre</t>
  </si>
  <si>
    <t>Rezner Barna</t>
  </si>
  <si>
    <t>Dékány Diána</t>
  </si>
  <si>
    <t>Marton Dóra</t>
  </si>
  <si>
    <t>Gulyás Ádám</t>
  </si>
  <si>
    <t>Szeg Ildikó</t>
  </si>
  <si>
    <t>Fekete Dorottya</t>
  </si>
  <si>
    <t>Mikis Enikő</t>
  </si>
  <si>
    <t>Zsidai Virág</t>
  </si>
  <si>
    <t>Bűdi Flóra</t>
  </si>
  <si>
    <t>Varga Ilona Henrietta</t>
  </si>
  <si>
    <t>Farkas Lucs Sára</t>
  </si>
  <si>
    <t>Jg1</t>
  </si>
  <si>
    <t>Jg2</t>
  </si>
  <si>
    <t>Jg3</t>
  </si>
  <si>
    <t>Jg4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</si>
  <si>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</si>
  <si>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</si>
  <si>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</si>
  <si>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</si>
  <si>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</si>
  <si>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</si>
  <si>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</si>
  <si>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</si>
  <si>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</si>
  <si>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</si>
  <si>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</si>
  <si>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</si>
  <si>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</si>
  <si>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</si>
  <si>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</si>
  <si>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</si>
  <si>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</si>
  <si>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</si>
  <si>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</si>
  <si>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</si>
  <si>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</si>
  <si>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</si>
  <si>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</si>
  <si>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</si>
  <si>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</si>
  <si>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</si>
  <si>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</si>
  <si>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</si>
  <si>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</si>
  <si>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</si>
  <si>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</si>
  <si>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</si>
  <si>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</si>
  <si>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</si>
  <si>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</si>
  <si>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</si>
  <si>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</si>
  <si>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</si>
  <si>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</si>
  <si>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</si>
  <si>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</si>
  <si>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</si>
  <si>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</si>
  <si>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</si>
  <si>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</si>
  <si>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</si>
  <si>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</si>
  <si>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</si>
  <si>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</si>
  <si>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</si>
  <si>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</si>
  <si>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</si>
  <si>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</si>
  <si>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</si>
  <si>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</si>
  <si>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</si>
  <si>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</si>
  <si>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</si>
  <si>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</si>
  <si>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</si>
  <si>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</si>
  <si>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</si>
  <si>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</si>
  <si>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</si>
  <si>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</si>
  <si>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</si>
  <si>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</si>
  <si>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</si>
  <si>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</si>
  <si>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</si>
  <si>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</si>
  <si>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</si>
  <si>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</si>
  <si>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</si>
  <si>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</si>
  <si>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</si>
  <si>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</si>
  <si>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</si>
  <si>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</si>
  <si>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</si>
  <si>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</si>
  <si>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</si>
  <si>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</si>
  <si>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</si>
  <si>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</si>
  <si>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</si>
  <si>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</si>
  <si>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</si>
  <si>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</si>
  <si>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</si>
  <si>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</si>
  <si>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</si>
  <si>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</si>
  <si>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</si>
  <si>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</si>
  <si>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</si>
  <si>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</si>
  <si>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</si>
  <si>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</si>
  <si>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</si>
  <si>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</si>
  <si>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</si>
  <si>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</si>
  <si>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</si>
  <si>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</si>
  <si>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</si>
  <si>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</si>
  <si>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</si>
  <si>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</si>
  <si>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</si>
  <si>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</si>
  <si>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</si>
  <si>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</si>
  <si>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</si>
  <si>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</si>
  <si>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</si>
  <si>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</si>
  <si>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</si>
  <si>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</si>
  <si>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</si>
  <si>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</si>
  <si>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</si>
  <si>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</si>
  <si>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</si>
  <si>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</si>
  <si>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</si>
  <si>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</si>
  <si>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</si>
  <si>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</si>
  <si>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</si>
  <si>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</si>
  <si>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</si>
  <si>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</si>
  <si>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</si>
  <si>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</si>
  <si>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</si>
  <si>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</si>
  <si>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</si>
  <si>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</si>
  <si>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</si>
  <si>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</si>
  <si>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</si>
  <si>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</si>
  <si>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</si>
  <si>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</si>
  <si>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</si>
  <si>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</si>
  <si>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</si>
  <si>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</si>
  <si>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</si>
  <si>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</si>
  <si>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</si>
  <si>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</si>
  <si>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</si>
  <si>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</si>
  <si>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</si>
  <si>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</si>
  <si>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</si>
  <si>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</si>
  <si>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</si>
  <si>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</si>
  <si>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</si>
  <si>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</si>
  <si>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</si>
  <si>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</si>
  <si>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</si>
  <si>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</si>
  <si>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</si>
  <si>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</si>
  <si>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</si>
  <si>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</si>
  <si>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</si>
  <si>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</si>
  <si>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</si>
  <si>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</si>
  <si>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</si>
  <si>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</si>
  <si>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</si>
  <si>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</si>
  <si>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</si>
  <si>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</si>
  <si>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</si>
  <si>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</si>
  <si>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</si>
  <si>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Caules Anna</t>
  </si>
  <si>
    <t>Deutsche Schule Budapest</t>
  </si>
  <si>
    <t>Jaksa Márton</t>
  </si>
  <si>
    <t xml:space="preserve">Berdefy Marlon </t>
  </si>
  <si>
    <t>Böröndy Ádám</t>
  </si>
  <si>
    <t>Heizman Artur</t>
  </si>
  <si>
    <t>Kerényi Balázs</t>
  </si>
  <si>
    <t>Ruven Czenkusch</t>
  </si>
  <si>
    <t xml:space="preserve">Lányi Zsolt </t>
  </si>
  <si>
    <t>Yildiz Rosem</t>
  </si>
  <si>
    <t>217.</t>
  </si>
  <si>
    <t>218.</t>
  </si>
  <si>
    <t>219.</t>
  </si>
  <si>
    <t>220.</t>
  </si>
  <si>
    <t>221.</t>
  </si>
  <si>
    <t xml:space="preserve">Meggyesi Gusztáv </t>
  </si>
  <si>
    <t>Erdélyi Richárd</t>
  </si>
  <si>
    <t>Tolnai Norbert</t>
  </si>
  <si>
    <t>Mayer Bettina</t>
  </si>
  <si>
    <t>Kökény Tamás</t>
  </si>
  <si>
    <t xml:space="preserve">Németh András </t>
  </si>
  <si>
    <t>Somogyi János</t>
  </si>
  <si>
    <t>Kormanik Adél</t>
  </si>
  <si>
    <t>Kelemen Réka</t>
  </si>
  <si>
    <t>Kehrer Lea</t>
  </si>
  <si>
    <t>Gaizer Bence Tamás</t>
  </si>
  <si>
    <t>Németh László Gimnázium, Általános Iskola és Óvoda, Hódmezővásárhely</t>
  </si>
  <si>
    <t>Mészáros Attila</t>
  </si>
  <si>
    <t>Sitku Nikoletta</t>
  </si>
  <si>
    <t>Bukta Gabriella</t>
  </si>
  <si>
    <t>Plajos Eszter</t>
  </si>
  <si>
    <t>Girhiny Anna</t>
  </si>
  <si>
    <t>Jugovics Petra</t>
  </si>
  <si>
    <t>Kovács Kitti</t>
  </si>
  <si>
    <t>Takacs Nikoletta</t>
  </si>
  <si>
    <t>Szabó Alexa</t>
  </si>
  <si>
    <t>Gulya Nikoletta</t>
  </si>
  <si>
    <t>Patkós Eszter</t>
  </si>
  <si>
    <t>Kócs Kamilla</t>
  </si>
  <si>
    <t>Kósa Bettina</t>
  </si>
  <si>
    <t>Törő Gréta</t>
  </si>
  <si>
    <t>Nagy Bence</t>
  </si>
  <si>
    <t>Szabó Lilla</t>
  </si>
  <si>
    <t>Csontos Krisztina</t>
  </si>
  <si>
    <t>Pellei Vanessza</t>
  </si>
  <si>
    <t>Jahrgang 1</t>
  </si>
  <si>
    <t>Jahrgang 2</t>
  </si>
  <si>
    <t>Jahrgang 3</t>
  </si>
  <si>
    <t>Jahrgang 4</t>
  </si>
  <si>
    <t>1. runde</t>
  </si>
  <si>
    <t>2. runde</t>
  </si>
  <si>
    <t>zusammen</t>
  </si>
  <si>
    <t>zusammen:</t>
  </si>
  <si>
    <t>Schule</t>
  </si>
  <si>
    <t>Karinthy Frigyes Gimnázium, Bp</t>
  </si>
  <si>
    <t>2. Runde</t>
  </si>
  <si>
    <t>Maximum:</t>
  </si>
  <si>
    <t>Minimum:</t>
  </si>
  <si>
    <t>Durchschnitt:</t>
  </si>
  <si>
    <t>Modus:</t>
  </si>
  <si>
    <t>Median:</t>
  </si>
  <si>
    <t>Punkte:</t>
  </si>
  <si>
    <t>Teilnehmerzahl: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</si>
</sst>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color rgb="FF00B05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92D05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vertical="center"/>
      <protection locked="0"/>
    </xf>
    <xf numFmtId="0" fontId="3" fillId="2" borderId="0" xfId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13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0" fontId="20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</cellXfs>
  <cellStyles count="2">
    <cellStyle name="Normál" xfId="0" builtinId="0"/>
    <cellStyle name="Normál_Munk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6"/>
  <sheetViews>
    <sheetView tabSelected="1" workbookViewId="0">
      <selection activeCell="A2" sqref="A2"/>
    </sheetView>
  </sheetViews>
  <sheetFormatPr defaultRowHeight="21" customHeight="1"/>
  <cols>
    <col min="1" max="1" width="10.140625" style="53" bestFit="1" customWidth="1"/>
    <col min="2" max="2" width="26" style="53" bestFit="1" customWidth="1"/>
    <col min="3" max="3" width="69.140625" style="53" customWidth="1"/>
    <col min="4" max="4" width="7.28515625" style="53" customWidth="1"/>
    <col min="5" max="16384" width="9.140625" style="53"/>
  </cols>
  <sheetData>
    <row r="1" spans="1:4" ht="21" customHeight="1">
      <c r="A1" s="73" t="s">
        <v>953</v>
      </c>
      <c r="B1" s="73"/>
    </row>
    <row r="3" spans="1:4" s="52" customFormat="1" ht="21" customHeight="1">
      <c r="A3" s="54" t="s">
        <v>943</v>
      </c>
    </row>
    <row r="5" spans="1:4" ht="21" customHeight="1">
      <c r="A5" s="53">
        <v>1</v>
      </c>
      <c r="B5" s="29" t="s">
        <v>898</v>
      </c>
      <c r="C5" s="29" t="s">
        <v>899</v>
      </c>
      <c r="D5" s="18">
        <v>76</v>
      </c>
    </row>
    <row r="6" spans="1:4" ht="21" customHeight="1">
      <c r="A6" s="53">
        <v>2</v>
      </c>
      <c r="B6" s="29" t="s">
        <v>490</v>
      </c>
      <c r="C6" s="29" t="s">
        <v>64</v>
      </c>
      <c r="D6" s="18">
        <v>67</v>
      </c>
    </row>
    <row r="7" spans="1:4" ht="21" customHeight="1">
      <c r="A7" s="53">
        <v>3</v>
      </c>
      <c r="B7" s="29" t="s">
        <v>491</v>
      </c>
      <c r="C7" s="29" t="s">
        <v>64</v>
      </c>
      <c r="D7" s="18">
        <v>66</v>
      </c>
    </row>
    <row r="8" spans="1:4" ht="21" customHeight="1">
      <c r="A8" s="53">
        <v>4</v>
      </c>
      <c r="B8" s="29" t="s">
        <v>147</v>
      </c>
      <c r="C8" s="29" t="s">
        <v>57</v>
      </c>
      <c r="D8" s="18">
        <v>64</v>
      </c>
    </row>
    <row r="9" spans="1:4" ht="21" customHeight="1">
      <c r="A9" s="53">
        <v>5</v>
      </c>
      <c r="B9" s="29" t="s">
        <v>900</v>
      </c>
      <c r="C9" s="29" t="s">
        <v>899</v>
      </c>
      <c r="D9" s="18">
        <v>62</v>
      </c>
    </row>
    <row r="10" spans="1:4" ht="21" customHeight="1">
      <c r="A10" s="53">
        <v>6</v>
      </c>
      <c r="B10" s="29" t="s">
        <v>123</v>
      </c>
      <c r="C10" s="29" t="s">
        <v>66</v>
      </c>
      <c r="D10" s="18">
        <v>61</v>
      </c>
    </row>
    <row r="11" spans="1:4" ht="21" customHeight="1">
      <c r="A11" s="53">
        <v>7</v>
      </c>
      <c r="B11" s="29" t="s">
        <v>421</v>
      </c>
      <c r="C11" s="29" t="s">
        <v>60</v>
      </c>
      <c r="D11" s="18">
        <v>61</v>
      </c>
    </row>
    <row r="12" spans="1:4" ht="21" customHeight="1">
      <c r="A12" s="53">
        <v>8</v>
      </c>
      <c r="B12" s="29" t="s">
        <v>425</v>
      </c>
      <c r="C12" s="29" t="s">
        <v>62</v>
      </c>
      <c r="D12" s="18">
        <v>61</v>
      </c>
    </row>
    <row r="13" spans="1:4" ht="21" customHeight="1">
      <c r="A13" s="53">
        <v>9</v>
      </c>
      <c r="B13" s="29" t="s">
        <v>148</v>
      </c>
      <c r="C13" s="29" t="s">
        <v>57</v>
      </c>
      <c r="D13" s="18">
        <v>60</v>
      </c>
    </row>
    <row r="14" spans="1:4" ht="21" customHeight="1">
      <c r="A14" s="53">
        <v>10</v>
      </c>
      <c r="B14" s="29" t="s">
        <v>422</v>
      </c>
      <c r="C14" s="29" t="s">
        <v>60</v>
      </c>
      <c r="D14" s="18">
        <v>60</v>
      </c>
    </row>
    <row r="15" spans="1:4" ht="21" customHeight="1">
      <c r="A15" s="53">
        <v>11</v>
      </c>
      <c r="B15" s="47" t="s">
        <v>925</v>
      </c>
      <c r="C15" s="47" t="s">
        <v>58</v>
      </c>
      <c r="D15" s="48">
        <v>57</v>
      </c>
    </row>
    <row r="16" spans="1:4" ht="21" customHeight="1">
      <c r="A16" s="53">
        <v>12</v>
      </c>
      <c r="B16" s="49" t="s">
        <v>608</v>
      </c>
      <c r="C16" s="49" t="s">
        <v>53</v>
      </c>
      <c r="D16" s="50">
        <v>54</v>
      </c>
    </row>
    <row r="17" spans="1:4" ht="21" customHeight="1">
      <c r="B17" s="6"/>
      <c r="C17" s="6"/>
      <c r="D17" s="9"/>
    </row>
    <row r="18" spans="1:4" ht="21" customHeight="1">
      <c r="B18" s="6"/>
      <c r="C18" s="6"/>
      <c r="D18" s="9"/>
    </row>
    <row r="19" spans="1:4" s="52" customFormat="1" ht="21" customHeight="1">
      <c r="A19" s="54" t="s">
        <v>944</v>
      </c>
    </row>
    <row r="21" spans="1:4" ht="21" customHeight="1">
      <c r="A21" s="53">
        <v>1</v>
      </c>
      <c r="B21" s="7" t="s">
        <v>501</v>
      </c>
      <c r="C21" s="7" t="s">
        <v>64</v>
      </c>
      <c r="D21" s="18">
        <v>65</v>
      </c>
    </row>
    <row r="22" spans="1:4" ht="21" customHeight="1">
      <c r="A22" s="53">
        <v>2</v>
      </c>
      <c r="B22" s="7" t="s">
        <v>913</v>
      </c>
      <c r="C22" s="7" t="s">
        <v>899</v>
      </c>
      <c r="D22" s="18">
        <v>65</v>
      </c>
    </row>
    <row r="23" spans="1:4" ht="21" customHeight="1">
      <c r="A23" s="53">
        <v>3</v>
      </c>
      <c r="B23" s="7" t="s">
        <v>354</v>
      </c>
      <c r="C23" s="7" t="s">
        <v>300</v>
      </c>
      <c r="D23" s="18">
        <v>61</v>
      </c>
    </row>
    <row r="24" spans="1:4" ht="21" customHeight="1">
      <c r="A24" s="53">
        <v>4</v>
      </c>
      <c r="B24" s="7" t="s">
        <v>355</v>
      </c>
      <c r="C24" s="7" t="s">
        <v>300</v>
      </c>
      <c r="D24" s="18">
        <v>61</v>
      </c>
    </row>
    <row r="25" spans="1:4" ht="21" customHeight="1">
      <c r="A25" s="53">
        <v>5</v>
      </c>
      <c r="B25" s="7" t="s">
        <v>618</v>
      </c>
      <c r="C25" s="7" t="s">
        <v>612</v>
      </c>
      <c r="D25" s="18">
        <v>61</v>
      </c>
    </row>
    <row r="26" spans="1:4" ht="21" customHeight="1">
      <c r="A26" s="53">
        <v>6</v>
      </c>
      <c r="B26" s="7" t="s">
        <v>264</v>
      </c>
      <c r="C26" s="7" t="s">
        <v>63</v>
      </c>
      <c r="D26" s="18">
        <v>60</v>
      </c>
    </row>
    <row r="27" spans="1:4" ht="21" customHeight="1">
      <c r="A27" s="53">
        <v>7</v>
      </c>
      <c r="B27" s="7" t="s">
        <v>356</v>
      </c>
      <c r="C27" s="7" t="s">
        <v>300</v>
      </c>
      <c r="D27" s="18">
        <v>60</v>
      </c>
    </row>
    <row r="28" spans="1:4" ht="21" customHeight="1">
      <c r="A28" s="53">
        <v>8</v>
      </c>
      <c r="B28" s="7" t="s">
        <v>465</v>
      </c>
      <c r="C28" s="7" t="s">
        <v>62</v>
      </c>
      <c r="D28" s="18">
        <v>59</v>
      </c>
    </row>
    <row r="29" spans="1:4" ht="21" customHeight="1">
      <c r="A29" s="53">
        <v>9</v>
      </c>
      <c r="B29" s="7" t="s">
        <v>177</v>
      </c>
      <c r="C29" s="7" t="s">
        <v>57</v>
      </c>
      <c r="D29" s="18">
        <v>56</v>
      </c>
    </row>
    <row r="30" spans="1:4" ht="21" customHeight="1">
      <c r="A30" s="53">
        <v>10</v>
      </c>
      <c r="B30" s="7" t="s">
        <v>178</v>
      </c>
      <c r="C30" s="7" t="s">
        <v>57</v>
      </c>
      <c r="D30" s="18">
        <v>56</v>
      </c>
    </row>
    <row r="31" spans="1:4" ht="21" customHeight="1">
      <c r="A31" s="53">
        <v>11</v>
      </c>
      <c r="B31" s="7" t="s">
        <v>619</v>
      </c>
      <c r="C31" s="7" t="s">
        <v>612</v>
      </c>
      <c r="D31" s="18">
        <v>56</v>
      </c>
    </row>
    <row r="32" spans="1:4" ht="21" customHeight="1">
      <c r="A32" s="53">
        <v>12</v>
      </c>
      <c r="B32" s="40" t="s">
        <v>651</v>
      </c>
      <c r="C32" s="40" t="s">
        <v>65</v>
      </c>
      <c r="D32" s="41">
        <v>56</v>
      </c>
    </row>
    <row r="35" spans="1:4" s="52" customFormat="1" ht="21" customHeight="1">
      <c r="A35" s="54" t="s">
        <v>945</v>
      </c>
    </row>
    <row r="37" spans="1:4" ht="21" customHeight="1">
      <c r="A37" s="53">
        <v>1</v>
      </c>
      <c r="B37" s="7" t="s">
        <v>915</v>
      </c>
      <c r="C37" s="7" t="s">
        <v>899</v>
      </c>
      <c r="D37" s="18">
        <v>68</v>
      </c>
    </row>
    <row r="38" spans="1:4" ht="21" customHeight="1">
      <c r="A38" s="53">
        <v>2</v>
      </c>
      <c r="B38" s="7" t="s">
        <v>415</v>
      </c>
      <c r="C38" s="7" t="s">
        <v>60</v>
      </c>
      <c r="D38" s="18">
        <v>64</v>
      </c>
    </row>
    <row r="39" spans="1:4" ht="21" customHeight="1">
      <c r="A39" s="53">
        <v>3</v>
      </c>
      <c r="B39" s="42" t="s">
        <v>210</v>
      </c>
      <c r="C39" s="7" t="s">
        <v>57</v>
      </c>
      <c r="D39" s="18">
        <v>60</v>
      </c>
    </row>
    <row r="40" spans="1:4" ht="21" customHeight="1">
      <c r="A40" s="53">
        <v>4</v>
      </c>
      <c r="B40" s="7" t="s">
        <v>416</v>
      </c>
      <c r="C40" s="7" t="s">
        <v>60</v>
      </c>
      <c r="D40" s="18">
        <v>60</v>
      </c>
    </row>
    <row r="41" spans="1:4" ht="21" customHeight="1">
      <c r="A41" s="53">
        <v>5</v>
      </c>
      <c r="B41" s="7" t="s">
        <v>97</v>
      </c>
      <c r="C41" s="7" t="s">
        <v>66</v>
      </c>
      <c r="D41" s="18">
        <v>57</v>
      </c>
    </row>
    <row r="42" spans="1:4" ht="21" customHeight="1">
      <c r="A42" s="53">
        <v>6</v>
      </c>
      <c r="B42" s="7" t="s">
        <v>417</v>
      </c>
      <c r="C42" s="7" t="s">
        <v>60</v>
      </c>
      <c r="D42" s="18">
        <v>54</v>
      </c>
    </row>
    <row r="43" spans="1:4" ht="21" customHeight="1">
      <c r="A43" s="53">
        <v>7</v>
      </c>
      <c r="B43" s="40" t="s">
        <v>48</v>
      </c>
      <c r="C43" s="7" t="s">
        <v>35</v>
      </c>
      <c r="D43" s="18">
        <v>52</v>
      </c>
    </row>
    <row r="44" spans="1:4" ht="21" customHeight="1">
      <c r="A44" s="53">
        <v>8</v>
      </c>
      <c r="B44" s="42" t="s">
        <v>211</v>
      </c>
      <c r="C44" s="7" t="s">
        <v>57</v>
      </c>
      <c r="D44" s="18">
        <v>52</v>
      </c>
    </row>
    <row r="45" spans="1:4" ht="21" customHeight="1">
      <c r="A45" s="53">
        <v>9</v>
      </c>
      <c r="B45" s="7" t="s">
        <v>275</v>
      </c>
      <c r="C45" s="7" t="s">
        <v>63</v>
      </c>
      <c r="D45" s="18">
        <v>49</v>
      </c>
    </row>
    <row r="46" spans="1:4" ht="21" customHeight="1">
      <c r="A46" s="53">
        <v>10</v>
      </c>
      <c r="B46" s="7" t="s">
        <v>98</v>
      </c>
      <c r="C46" s="7" t="s">
        <v>66</v>
      </c>
      <c r="D46" s="18">
        <v>48</v>
      </c>
    </row>
    <row r="47" spans="1:4" ht="21" customHeight="1">
      <c r="A47" s="53">
        <v>11</v>
      </c>
      <c r="B47" s="7" t="s">
        <v>99</v>
      </c>
      <c r="C47" s="7" t="s">
        <v>66</v>
      </c>
      <c r="D47" s="18">
        <v>48</v>
      </c>
    </row>
    <row r="48" spans="1:4" ht="21" customHeight="1">
      <c r="A48" s="53">
        <v>12</v>
      </c>
      <c r="B48" s="42" t="s">
        <v>212</v>
      </c>
      <c r="C48" s="7" t="s">
        <v>57</v>
      </c>
      <c r="D48" s="18">
        <v>48</v>
      </c>
    </row>
    <row r="49" spans="1:4" s="52" customFormat="1" ht="21" customHeight="1">
      <c r="A49" s="53">
        <v>13</v>
      </c>
      <c r="B49" s="7" t="s">
        <v>569</v>
      </c>
      <c r="C49" s="7" t="s">
        <v>59</v>
      </c>
      <c r="D49" s="18">
        <v>48</v>
      </c>
    </row>
    <row r="50" spans="1:4" ht="21" customHeight="1">
      <c r="A50" s="53">
        <v>14</v>
      </c>
      <c r="B50" s="51" t="s">
        <v>684</v>
      </c>
      <c r="C50" s="51" t="s">
        <v>56</v>
      </c>
      <c r="D50" s="50">
        <v>44</v>
      </c>
    </row>
    <row r="51" spans="1:4" ht="21" customHeight="1">
      <c r="A51" s="53">
        <v>15</v>
      </c>
      <c r="B51" s="51" t="s">
        <v>297</v>
      </c>
      <c r="C51" s="51" t="s">
        <v>294</v>
      </c>
      <c r="D51" s="50">
        <v>42</v>
      </c>
    </row>
    <row r="53" spans="1:4" ht="21" customHeight="1">
      <c r="A53" s="54" t="s">
        <v>946</v>
      </c>
    </row>
    <row r="55" spans="1:4" ht="21" customHeight="1">
      <c r="A55" s="53">
        <v>1</v>
      </c>
      <c r="B55" s="7" t="s">
        <v>923</v>
      </c>
      <c r="C55" s="29" t="s">
        <v>924</v>
      </c>
      <c r="D55" s="18">
        <v>64</v>
      </c>
    </row>
    <row r="56" spans="1:4" ht="21" customHeight="1">
      <c r="A56" s="53">
        <v>2</v>
      </c>
      <c r="B56" s="7" t="s">
        <v>414</v>
      </c>
      <c r="C56" s="29" t="s">
        <v>60</v>
      </c>
      <c r="D56" s="18">
        <v>61</v>
      </c>
    </row>
    <row r="57" spans="1:4" ht="21" customHeight="1">
      <c r="A57" s="53">
        <v>3</v>
      </c>
      <c r="B57" s="7" t="s">
        <v>918</v>
      </c>
      <c r="C57" s="29" t="s">
        <v>899</v>
      </c>
      <c r="D57" s="18">
        <v>61</v>
      </c>
    </row>
    <row r="58" spans="1:4" ht="21" customHeight="1">
      <c r="A58" s="53">
        <v>4</v>
      </c>
      <c r="B58" s="7" t="s">
        <v>299</v>
      </c>
      <c r="C58" s="29" t="s">
        <v>300</v>
      </c>
      <c r="D58" s="18">
        <v>59</v>
      </c>
    </row>
    <row r="59" spans="1:4" ht="21" customHeight="1">
      <c r="A59" s="53">
        <v>5</v>
      </c>
      <c r="B59" s="7" t="s">
        <v>301</v>
      </c>
      <c r="C59" s="29" t="s">
        <v>300</v>
      </c>
      <c r="D59" s="18">
        <v>59</v>
      </c>
    </row>
    <row r="60" spans="1:4" ht="21" customHeight="1">
      <c r="A60" s="53">
        <v>6</v>
      </c>
      <c r="B60" s="7" t="s">
        <v>302</v>
      </c>
      <c r="C60" s="29" t="s">
        <v>300</v>
      </c>
      <c r="D60" s="18">
        <v>59</v>
      </c>
    </row>
    <row r="61" spans="1:4" ht="21" customHeight="1">
      <c r="A61" s="53">
        <v>7</v>
      </c>
      <c r="B61" s="7" t="s">
        <v>224</v>
      </c>
      <c r="C61" s="29" t="s">
        <v>57</v>
      </c>
      <c r="D61" s="18">
        <v>57</v>
      </c>
    </row>
    <row r="62" spans="1:4" ht="21" customHeight="1">
      <c r="A62" s="53">
        <v>8</v>
      </c>
      <c r="B62" s="7" t="s">
        <v>485</v>
      </c>
      <c r="C62" s="29" t="s">
        <v>477</v>
      </c>
      <c r="D62" s="18">
        <v>57</v>
      </c>
    </row>
    <row r="63" spans="1:4" ht="21" customHeight="1">
      <c r="A63" s="53">
        <v>9</v>
      </c>
      <c r="B63" s="7" t="s">
        <v>51</v>
      </c>
      <c r="C63" s="29" t="s">
        <v>35</v>
      </c>
      <c r="D63" s="18">
        <v>56</v>
      </c>
    </row>
    <row r="64" spans="1:4" ht="21" customHeight="1">
      <c r="A64" s="53">
        <v>10</v>
      </c>
      <c r="B64" s="7" t="s">
        <v>91</v>
      </c>
      <c r="C64" s="29" t="s">
        <v>66</v>
      </c>
      <c r="D64" s="18">
        <v>56</v>
      </c>
    </row>
    <row r="65" spans="1:4" ht="21" customHeight="1">
      <c r="A65" s="53">
        <v>11</v>
      </c>
      <c r="B65" s="7" t="s">
        <v>919</v>
      </c>
      <c r="C65" s="29" t="s">
        <v>899</v>
      </c>
      <c r="D65" s="18">
        <v>56</v>
      </c>
    </row>
    <row r="66" spans="1:4" ht="21" customHeight="1">
      <c r="A66" s="53">
        <v>13</v>
      </c>
      <c r="B66" s="51" t="s">
        <v>517</v>
      </c>
      <c r="C66" s="49" t="s">
        <v>518</v>
      </c>
      <c r="D66" s="50">
        <v>45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65"/>
  <sheetViews>
    <sheetView workbookViewId="0"/>
  </sheetViews>
  <sheetFormatPr defaultRowHeight="21" customHeight="1"/>
  <cols>
    <col min="1" max="1" width="4.5703125" style="5" customWidth="1"/>
    <col min="2" max="2" width="9.140625" style="5"/>
    <col min="3" max="4" width="41.42578125" style="3" customWidth="1"/>
    <col min="5" max="5" width="12.28515625" style="5" bestFit="1" customWidth="1"/>
    <col min="6" max="16384" width="9.140625" style="5"/>
  </cols>
  <sheetData>
    <row r="1" spans="1:7" s="37" customFormat="1" ht="28.5" customHeight="1">
      <c r="A1" s="4"/>
      <c r="B1" s="74" t="s">
        <v>34</v>
      </c>
      <c r="C1" s="74"/>
      <c r="D1" s="38"/>
    </row>
    <row r="3" spans="1:7" ht="32.25" customHeight="1">
      <c r="G3" s="3"/>
    </row>
    <row r="4" spans="1:7" ht="20.25" customHeight="1">
      <c r="C4" s="4" t="s">
        <v>0</v>
      </c>
      <c r="D4" s="4" t="s">
        <v>951</v>
      </c>
      <c r="E4" s="4" t="s">
        <v>33</v>
      </c>
    </row>
    <row r="5" spans="1:7" ht="20.25" customHeight="1">
      <c r="A5" s="5">
        <v>1</v>
      </c>
      <c r="B5" s="5" t="s">
        <v>1</v>
      </c>
      <c r="C5" s="20" t="s">
        <v>898</v>
      </c>
      <c r="D5" s="20" t="s">
        <v>899</v>
      </c>
      <c r="E5" s="21">
        <v>76</v>
      </c>
      <c r="F5" s="9"/>
    </row>
    <row r="6" spans="1:7" ht="20.25" customHeight="1">
      <c r="A6" s="5">
        <f>IF(E6=E5,A5,A5+1)</f>
        <v>2</v>
      </c>
      <c r="B6" s="5" t="s">
        <v>2</v>
      </c>
      <c r="C6" s="20" t="s">
        <v>490</v>
      </c>
      <c r="D6" s="20" t="s">
        <v>64</v>
      </c>
      <c r="E6" s="21">
        <v>67</v>
      </c>
      <c r="F6" s="9"/>
    </row>
    <row r="7" spans="1:7" ht="20.25" customHeight="1">
      <c r="A7" s="5">
        <f t="shared" ref="A7:A70" si="0">IF(E7=E6,A6,A6+1)</f>
        <v>3</v>
      </c>
      <c r="B7" s="5" t="s">
        <v>3</v>
      </c>
      <c r="C7" s="20" t="s">
        <v>491</v>
      </c>
      <c r="D7" s="20" t="s">
        <v>64</v>
      </c>
      <c r="E7" s="21">
        <v>66</v>
      </c>
      <c r="F7" s="9"/>
    </row>
    <row r="8" spans="1:7" ht="20.25" customHeight="1">
      <c r="A8" s="5">
        <f t="shared" si="0"/>
        <v>4</v>
      </c>
      <c r="B8" s="5" t="s">
        <v>4</v>
      </c>
      <c r="C8" s="20" t="s">
        <v>147</v>
      </c>
      <c r="D8" s="20" t="s">
        <v>57</v>
      </c>
      <c r="E8" s="21">
        <v>64</v>
      </c>
      <c r="F8" s="9"/>
    </row>
    <row r="9" spans="1:7" ht="20.25" customHeight="1">
      <c r="A9" s="5">
        <f t="shared" si="0"/>
        <v>5</v>
      </c>
      <c r="B9" s="5" t="s">
        <v>5</v>
      </c>
      <c r="C9" s="20" t="s">
        <v>900</v>
      </c>
      <c r="D9" s="20" t="s">
        <v>899</v>
      </c>
      <c r="E9" s="21">
        <v>62</v>
      </c>
      <c r="F9" s="9"/>
    </row>
    <row r="10" spans="1:7" ht="20.25" customHeight="1">
      <c r="A10" s="5">
        <f t="shared" si="0"/>
        <v>6</v>
      </c>
      <c r="B10" s="5" t="s">
        <v>6</v>
      </c>
      <c r="C10" s="20" t="s">
        <v>123</v>
      </c>
      <c r="D10" s="20" t="s">
        <v>66</v>
      </c>
      <c r="E10" s="21">
        <v>61</v>
      </c>
      <c r="F10" s="9"/>
    </row>
    <row r="11" spans="1:7" ht="20.25" customHeight="1">
      <c r="A11" s="5">
        <f t="shared" si="0"/>
        <v>6</v>
      </c>
      <c r="B11" s="5" t="s">
        <v>7</v>
      </c>
      <c r="C11" s="20" t="s">
        <v>421</v>
      </c>
      <c r="D11" s="20" t="s">
        <v>60</v>
      </c>
      <c r="E11" s="21">
        <v>61</v>
      </c>
      <c r="F11" s="9"/>
    </row>
    <row r="12" spans="1:7" ht="20.25" customHeight="1">
      <c r="A12" s="5">
        <f t="shared" si="0"/>
        <v>6</v>
      </c>
      <c r="B12" s="5" t="s">
        <v>8</v>
      </c>
      <c r="C12" s="20" t="s">
        <v>425</v>
      </c>
      <c r="D12" s="20" t="s">
        <v>62</v>
      </c>
      <c r="E12" s="21">
        <v>61</v>
      </c>
      <c r="F12" s="9"/>
    </row>
    <row r="13" spans="1:7" ht="20.25" customHeight="1">
      <c r="A13" s="5">
        <f t="shared" si="0"/>
        <v>7</v>
      </c>
      <c r="B13" s="5" t="s">
        <v>9</v>
      </c>
      <c r="C13" s="20" t="s">
        <v>148</v>
      </c>
      <c r="D13" s="20" t="s">
        <v>57</v>
      </c>
      <c r="E13" s="21">
        <v>60</v>
      </c>
      <c r="F13" s="9"/>
    </row>
    <row r="14" spans="1:7" ht="20.25" customHeight="1">
      <c r="A14" s="5">
        <f t="shared" si="0"/>
        <v>7</v>
      </c>
      <c r="B14" s="5" t="s">
        <v>10</v>
      </c>
      <c r="C14" s="20" t="s">
        <v>422</v>
      </c>
      <c r="D14" s="20" t="s">
        <v>60</v>
      </c>
      <c r="E14" s="21">
        <v>60</v>
      </c>
      <c r="F14" s="9"/>
    </row>
    <row r="15" spans="1:7" ht="20.25" customHeight="1">
      <c r="A15" s="5">
        <f t="shared" si="0"/>
        <v>8</v>
      </c>
      <c r="B15" s="5" t="s">
        <v>11</v>
      </c>
      <c r="C15" s="6" t="s">
        <v>247</v>
      </c>
      <c r="D15" s="6" t="s">
        <v>63</v>
      </c>
      <c r="E15" s="9">
        <v>58</v>
      </c>
      <c r="F15" s="9"/>
    </row>
    <row r="16" spans="1:7" ht="20.25" customHeight="1">
      <c r="A16" s="5">
        <f t="shared" si="0"/>
        <v>8</v>
      </c>
      <c r="B16" s="5" t="s">
        <v>12</v>
      </c>
      <c r="C16" s="6" t="s">
        <v>386</v>
      </c>
      <c r="D16" s="6" t="s">
        <v>300</v>
      </c>
      <c r="E16" s="9">
        <v>58</v>
      </c>
      <c r="F16" s="9"/>
    </row>
    <row r="17" spans="1:6" ht="20.25" customHeight="1">
      <c r="A17" s="5">
        <f t="shared" si="0"/>
        <v>9</v>
      </c>
      <c r="B17" s="5" t="s">
        <v>13</v>
      </c>
      <c r="C17" s="6" t="s">
        <v>387</v>
      </c>
      <c r="D17" s="6" t="s">
        <v>300</v>
      </c>
      <c r="E17" s="9">
        <v>57</v>
      </c>
      <c r="F17" s="9"/>
    </row>
    <row r="18" spans="1:6" ht="20.25" customHeight="1">
      <c r="A18" s="5">
        <f t="shared" si="0"/>
        <v>9</v>
      </c>
      <c r="B18" s="5" t="s">
        <v>14</v>
      </c>
      <c r="C18" s="45" t="s">
        <v>925</v>
      </c>
      <c r="D18" s="45" t="s">
        <v>58</v>
      </c>
      <c r="E18" s="46">
        <v>57</v>
      </c>
      <c r="F18" s="30"/>
    </row>
    <row r="19" spans="1:6" ht="20.25" customHeight="1">
      <c r="A19" s="5">
        <f t="shared" si="0"/>
        <v>10</v>
      </c>
      <c r="B19" s="5" t="s">
        <v>15</v>
      </c>
      <c r="C19" s="6" t="s">
        <v>149</v>
      </c>
      <c r="D19" s="6" t="s">
        <v>57</v>
      </c>
      <c r="E19" s="9">
        <v>56</v>
      </c>
      <c r="F19" s="9"/>
    </row>
    <row r="20" spans="1:6" ht="20.25" customHeight="1">
      <c r="A20" s="5">
        <f t="shared" si="0"/>
        <v>10</v>
      </c>
      <c r="B20" s="5" t="s">
        <v>16</v>
      </c>
      <c r="C20" s="6" t="s">
        <v>150</v>
      </c>
      <c r="D20" s="6" t="s">
        <v>57</v>
      </c>
      <c r="E20" s="9">
        <v>56</v>
      </c>
      <c r="F20" s="9"/>
    </row>
    <row r="21" spans="1:6" ht="20.25" customHeight="1">
      <c r="A21" s="5">
        <f t="shared" si="0"/>
        <v>10</v>
      </c>
      <c r="B21" s="5" t="s">
        <v>17</v>
      </c>
      <c r="C21" s="32" t="s">
        <v>151</v>
      </c>
      <c r="D21" s="6" t="s">
        <v>57</v>
      </c>
      <c r="E21" s="9">
        <v>56</v>
      </c>
      <c r="F21" s="9"/>
    </row>
    <row r="22" spans="1:6" ht="20.25" customHeight="1">
      <c r="A22" s="5">
        <f t="shared" si="0"/>
        <v>10</v>
      </c>
      <c r="B22" s="5" t="s">
        <v>18</v>
      </c>
      <c r="C22" s="6" t="s">
        <v>248</v>
      </c>
      <c r="D22" s="6" t="s">
        <v>63</v>
      </c>
      <c r="E22" s="9">
        <v>56</v>
      </c>
      <c r="F22" s="9"/>
    </row>
    <row r="23" spans="1:6" ht="20.25" customHeight="1">
      <c r="A23" s="5">
        <f t="shared" si="0"/>
        <v>10</v>
      </c>
      <c r="B23" s="5" t="s">
        <v>19</v>
      </c>
      <c r="C23" s="6" t="s">
        <v>388</v>
      </c>
      <c r="D23" s="6" t="s">
        <v>300</v>
      </c>
      <c r="E23" s="9">
        <v>56</v>
      </c>
      <c r="F23" s="9"/>
    </row>
    <row r="24" spans="1:6" ht="20.25" customHeight="1">
      <c r="A24" s="5">
        <f t="shared" si="0"/>
        <v>10</v>
      </c>
      <c r="B24" s="5" t="s">
        <v>20</v>
      </c>
      <c r="C24" s="6" t="s">
        <v>632</v>
      </c>
      <c r="D24" s="6" t="s">
        <v>612</v>
      </c>
      <c r="E24" s="9">
        <v>56</v>
      </c>
      <c r="F24" s="9"/>
    </row>
    <row r="25" spans="1:6" ht="20.25" customHeight="1">
      <c r="A25" s="5">
        <f t="shared" si="0"/>
        <v>10</v>
      </c>
      <c r="B25" s="5" t="s">
        <v>21</v>
      </c>
      <c r="C25" s="2" t="s">
        <v>926</v>
      </c>
      <c r="D25" s="2" t="s">
        <v>58</v>
      </c>
      <c r="E25" s="30">
        <v>56</v>
      </c>
      <c r="F25" s="30"/>
    </row>
    <row r="26" spans="1:6" ht="20.25" customHeight="1">
      <c r="A26" s="5">
        <f t="shared" si="0"/>
        <v>11</v>
      </c>
      <c r="B26" s="5" t="s">
        <v>22</v>
      </c>
      <c r="C26" s="29" t="s">
        <v>389</v>
      </c>
      <c r="D26" s="29" t="s">
        <v>300</v>
      </c>
      <c r="E26" s="18">
        <v>55</v>
      </c>
      <c r="F26" s="18"/>
    </row>
    <row r="27" spans="1:6" ht="20.25" customHeight="1">
      <c r="A27" s="5">
        <f t="shared" si="0"/>
        <v>11</v>
      </c>
      <c r="B27" s="5" t="s">
        <v>23</v>
      </c>
      <c r="C27" s="6" t="s">
        <v>633</v>
      </c>
      <c r="D27" s="6" t="s">
        <v>612</v>
      </c>
      <c r="E27" s="9">
        <v>55</v>
      </c>
      <c r="F27" s="9"/>
    </row>
    <row r="28" spans="1:6" ht="20.25" customHeight="1">
      <c r="A28" s="5">
        <f t="shared" si="0"/>
        <v>11</v>
      </c>
      <c r="B28" s="5" t="s">
        <v>24</v>
      </c>
      <c r="C28" s="6" t="s">
        <v>634</v>
      </c>
      <c r="D28" s="6" t="s">
        <v>612</v>
      </c>
      <c r="E28" s="9">
        <v>55</v>
      </c>
      <c r="F28" s="9"/>
    </row>
    <row r="29" spans="1:6" ht="20.25" customHeight="1">
      <c r="A29" s="5">
        <f t="shared" si="0"/>
        <v>12</v>
      </c>
      <c r="B29" s="5" t="s">
        <v>25</v>
      </c>
      <c r="C29" s="3" t="s">
        <v>390</v>
      </c>
      <c r="D29" s="29" t="s">
        <v>300</v>
      </c>
      <c r="E29" s="5">
        <v>54</v>
      </c>
      <c r="F29" s="18"/>
    </row>
    <row r="30" spans="1:6" ht="20.25" customHeight="1">
      <c r="A30" s="5">
        <f t="shared" si="0"/>
        <v>12</v>
      </c>
      <c r="B30" s="5" t="s">
        <v>26</v>
      </c>
      <c r="C30" s="20" t="s">
        <v>608</v>
      </c>
      <c r="D30" s="20" t="s">
        <v>53</v>
      </c>
      <c r="E30" s="21">
        <v>54</v>
      </c>
      <c r="F30" s="9"/>
    </row>
    <row r="31" spans="1:6" ht="20.25" customHeight="1">
      <c r="A31" s="5">
        <f t="shared" si="0"/>
        <v>12</v>
      </c>
      <c r="B31" s="5" t="s">
        <v>27</v>
      </c>
      <c r="C31" s="3" t="s">
        <v>635</v>
      </c>
      <c r="D31" s="3" t="s">
        <v>612</v>
      </c>
      <c r="E31" s="5">
        <v>54</v>
      </c>
    </row>
    <row r="32" spans="1:6" ht="20.25" customHeight="1">
      <c r="A32" s="5">
        <f t="shared" si="0"/>
        <v>13</v>
      </c>
      <c r="B32" s="5" t="s">
        <v>28</v>
      </c>
      <c r="C32" s="29" t="s">
        <v>391</v>
      </c>
      <c r="D32" s="29" t="s">
        <v>300</v>
      </c>
      <c r="E32" s="18">
        <v>53</v>
      </c>
      <c r="F32" s="18"/>
    </row>
    <row r="33" spans="1:6" ht="20.25" customHeight="1">
      <c r="A33" s="5">
        <f t="shared" si="0"/>
        <v>13</v>
      </c>
      <c r="B33" s="5" t="s">
        <v>29</v>
      </c>
      <c r="C33" s="6" t="s">
        <v>423</v>
      </c>
      <c r="D33" s="6" t="s">
        <v>60</v>
      </c>
      <c r="E33" s="9">
        <v>53</v>
      </c>
      <c r="F33" s="9"/>
    </row>
    <row r="34" spans="1:6" ht="20.25" customHeight="1">
      <c r="A34" s="5">
        <f t="shared" si="0"/>
        <v>13</v>
      </c>
      <c r="B34" s="5" t="s">
        <v>30</v>
      </c>
      <c r="C34" s="6" t="s">
        <v>426</v>
      </c>
      <c r="D34" s="6" t="s">
        <v>62</v>
      </c>
      <c r="E34" s="9">
        <v>53</v>
      </c>
      <c r="F34" s="9"/>
    </row>
    <row r="35" spans="1:6" ht="20.25" customHeight="1">
      <c r="A35" s="5">
        <f t="shared" si="0"/>
        <v>13</v>
      </c>
      <c r="B35" s="5" t="s">
        <v>31</v>
      </c>
      <c r="C35" s="6" t="s">
        <v>492</v>
      </c>
      <c r="D35" s="6" t="s">
        <v>64</v>
      </c>
      <c r="E35" s="9">
        <v>53</v>
      </c>
      <c r="F35" s="9"/>
    </row>
    <row r="36" spans="1:6" ht="20.25" customHeight="1">
      <c r="A36" s="5">
        <f t="shared" si="0"/>
        <v>13</v>
      </c>
      <c r="B36" s="5" t="s">
        <v>32</v>
      </c>
      <c r="C36" s="6" t="s">
        <v>901</v>
      </c>
      <c r="D36" s="6" t="s">
        <v>899</v>
      </c>
      <c r="E36" s="9">
        <v>53</v>
      </c>
      <c r="F36" s="9"/>
    </row>
    <row r="37" spans="1:6" ht="20.25" customHeight="1">
      <c r="A37" s="5">
        <f t="shared" si="0"/>
        <v>13</v>
      </c>
      <c r="B37" s="5" t="s">
        <v>714</v>
      </c>
      <c r="C37" s="6" t="s">
        <v>902</v>
      </c>
      <c r="D37" s="6" t="s">
        <v>899</v>
      </c>
      <c r="E37" s="9">
        <v>53</v>
      </c>
      <c r="F37" s="9"/>
    </row>
    <row r="38" spans="1:6" ht="20.25" customHeight="1">
      <c r="A38" s="5">
        <f t="shared" si="0"/>
        <v>13</v>
      </c>
      <c r="B38" s="5" t="s">
        <v>715</v>
      </c>
      <c r="C38" s="2" t="s">
        <v>927</v>
      </c>
      <c r="D38" s="2" t="s">
        <v>58</v>
      </c>
      <c r="E38" s="30">
        <v>53</v>
      </c>
      <c r="F38" s="30"/>
    </row>
    <row r="39" spans="1:6" ht="20.25" customHeight="1">
      <c r="A39" s="5">
        <f t="shared" si="0"/>
        <v>14</v>
      </c>
      <c r="B39" s="5" t="s">
        <v>716</v>
      </c>
      <c r="C39" s="6" t="s">
        <v>124</v>
      </c>
      <c r="D39" s="6" t="s">
        <v>66</v>
      </c>
      <c r="E39" s="9">
        <v>52</v>
      </c>
      <c r="F39" s="9"/>
    </row>
    <row r="40" spans="1:6" ht="20.25" customHeight="1">
      <c r="A40" s="5">
        <f t="shared" si="0"/>
        <v>14</v>
      </c>
      <c r="B40" s="5" t="s">
        <v>717</v>
      </c>
      <c r="C40" s="29" t="s">
        <v>152</v>
      </c>
      <c r="D40" s="3" t="s">
        <v>57</v>
      </c>
      <c r="E40" s="5">
        <v>52</v>
      </c>
    </row>
    <row r="41" spans="1:6" ht="20.25" customHeight="1">
      <c r="A41" s="5">
        <f t="shared" si="0"/>
        <v>14</v>
      </c>
      <c r="B41" s="5" t="s">
        <v>718</v>
      </c>
      <c r="C41" s="29" t="s">
        <v>392</v>
      </c>
      <c r="D41" s="29" t="s">
        <v>300</v>
      </c>
      <c r="E41" s="18">
        <v>52</v>
      </c>
      <c r="F41" s="18"/>
    </row>
    <row r="42" spans="1:6" ht="20.25" customHeight="1">
      <c r="A42" s="5">
        <f t="shared" si="0"/>
        <v>14</v>
      </c>
      <c r="B42" s="5" t="s">
        <v>719</v>
      </c>
      <c r="C42" s="6" t="s">
        <v>427</v>
      </c>
      <c r="D42" s="6" t="s">
        <v>62</v>
      </c>
      <c r="E42" s="9">
        <v>52</v>
      </c>
      <c r="F42" s="9"/>
    </row>
    <row r="43" spans="1:6" ht="20.25" customHeight="1">
      <c r="A43" s="5">
        <f t="shared" si="0"/>
        <v>14</v>
      </c>
      <c r="B43" s="5" t="s">
        <v>720</v>
      </c>
      <c r="C43" s="6" t="s">
        <v>428</v>
      </c>
      <c r="D43" s="6" t="s">
        <v>62</v>
      </c>
      <c r="E43" s="9">
        <v>52</v>
      </c>
      <c r="F43" s="9"/>
    </row>
    <row r="44" spans="1:6" ht="20.25" customHeight="1">
      <c r="A44" s="5">
        <f t="shared" si="0"/>
        <v>14</v>
      </c>
      <c r="B44" s="5" t="s">
        <v>721</v>
      </c>
      <c r="C44" s="3" t="s">
        <v>636</v>
      </c>
      <c r="D44" s="3" t="s">
        <v>612</v>
      </c>
      <c r="E44" s="5">
        <v>52</v>
      </c>
    </row>
    <row r="45" spans="1:6" ht="20.25" customHeight="1">
      <c r="A45" s="5">
        <f t="shared" si="0"/>
        <v>15</v>
      </c>
      <c r="B45" s="5" t="s">
        <v>722</v>
      </c>
      <c r="C45" s="6" t="s">
        <v>293</v>
      </c>
      <c r="D45" s="6" t="s">
        <v>294</v>
      </c>
      <c r="E45" s="9">
        <v>51</v>
      </c>
      <c r="F45" s="9"/>
    </row>
    <row r="46" spans="1:6" ht="20.25" customHeight="1">
      <c r="A46" s="5">
        <f t="shared" si="0"/>
        <v>15</v>
      </c>
      <c r="B46" s="5" t="s">
        <v>723</v>
      </c>
      <c r="C46" s="29" t="s">
        <v>393</v>
      </c>
      <c r="D46" s="29" t="s">
        <v>300</v>
      </c>
      <c r="E46" s="18">
        <v>51</v>
      </c>
      <c r="F46" s="18"/>
    </row>
    <row r="47" spans="1:6" ht="20.25" customHeight="1">
      <c r="A47" s="5">
        <f t="shared" si="0"/>
        <v>15</v>
      </c>
      <c r="B47" s="5" t="s">
        <v>724</v>
      </c>
      <c r="C47" s="3" t="s">
        <v>394</v>
      </c>
      <c r="D47" s="29" t="s">
        <v>300</v>
      </c>
      <c r="E47" s="5">
        <v>51</v>
      </c>
      <c r="F47" s="18"/>
    </row>
    <row r="48" spans="1:6" ht="20.25" customHeight="1">
      <c r="A48" s="5">
        <f t="shared" si="0"/>
        <v>15</v>
      </c>
      <c r="B48" s="5" t="s">
        <v>725</v>
      </c>
      <c r="C48" s="6" t="s">
        <v>609</v>
      </c>
      <c r="D48" s="6" t="s">
        <v>53</v>
      </c>
      <c r="E48" s="9">
        <v>51</v>
      </c>
      <c r="F48" s="9"/>
    </row>
    <row r="49" spans="1:6" ht="20.25" customHeight="1">
      <c r="A49" s="5">
        <f t="shared" si="0"/>
        <v>15</v>
      </c>
      <c r="B49" s="5" t="s">
        <v>726</v>
      </c>
      <c r="C49" s="6" t="s">
        <v>610</v>
      </c>
      <c r="D49" s="6" t="s">
        <v>53</v>
      </c>
      <c r="E49" s="9">
        <v>51</v>
      </c>
      <c r="F49" s="9"/>
    </row>
    <row r="50" spans="1:6" ht="20.25" customHeight="1">
      <c r="A50" s="5">
        <f t="shared" si="0"/>
        <v>16</v>
      </c>
      <c r="B50" s="5" t="s">
        <v>727</v>
      </c>
      <c r="C50" s="29" t="s">
        <v>395</v>
      </c>
      <c r="D50" s="29" t="s">
        <v>300</v>
      </c>
      <c r="E50" s="18">
        <v>50</v>
      </c>
      <c r="F50" s="18"/>
    </row>
    <row r="51" spans="1:6" ht="20.25" customHeight="1">
      <c r="A51" s="5">
        <f t="shared" si="0"/>
        <v>16</v>
      </c>
      <c r="B51" s="5" t="s">
        <v>728</v>
      </c>
      <c r="C51" s="3" t="s">
        <v>396</v>
      </c>
      <c r="D51" s="29" t="s">
        <v>300</v>
      </c>
      <c r="E51" s="5">
        <v>50</v>
      </c>
      <c r="F51" s="18"/>
    </row>
    <row r="52" spans="1:6" ht="20.25" customHeight="1">
      <c r="A52" s="5">
        <f t="shared" si="0"/>
        <v>16</v>
      </c>
      <c r="B52" s="5" t="s">
        <v>729</v>
      </c>
      <c r="C52" s="1" t="s">
        <v>928</v>
      </c>
      <c r="D52" s="1" t="s">
        <v>58</v>
      </c>
      <c r="E52" s="31">
        <v>50</v>
      </c>
      <c r="F52" s="31"/>
    </row>
    <row r="53" spans="1:6" ht="20.25" customHeight="1">
      <c r="A53" s="5">
        <f t="shared" si="0"/>
        <v>17</v>
      </c>
      <c r="B53" s="5" t="s">
        <v>730</v>
      </c>
      <c r="C53" s="6" t="s">
        <v>249</v>
      </c>
      <c r="D53" s="6" t="s">
        <v>63</v>
      </c>
      <c r="E53" s="9">
        <v>49</v>
      </c>
      <c r="F53" s="9"/>
    </row>
    <row r="54" spans="1:6" ht="20.25" customHeight="1">
      <c r="A54" s="5">
        <f t="shared" si="0"/>
        <v>17</v>
      </c>
      <c r="B54" s="5" t="s">
        <v>731</v>
      </c>
      <c r="C54" s="3" t="s">
        <v>429</v>
      </c>
      <c r="D54" s="3" t="s">
        <v>62</v>
      </c>
      <c r="E54" s="5">
        <v>49</v>
      </c>
    </row>
    <row r="55" spans="1:6" ht="20.25" customHeight="1">
      <c r="A55" s="5">
        <f t="shared" si="0"/>
        <v>17</v>
      </c>
      <c r="B55" s="5" t="s">
        <v>732</v>
      </c>
      <c r="C55" s="3" t="s">
        <v>493</v>
      </c>
      <c r="D55" s="3" t="s">
        <v>64</v>
      </c>
      <c r="E55" s="5">
        <v>49</v>
      </c>
    </row>
    <row r="56" spans="1:6" ht="20.25" customHeight="1">
      <c r="A56" s="5">
        <f t="shared" si="0"/>
        <v>17</v>
      </c>
      <c r="B56" s="5" t="s">
        <v>733</v>
      </c>
      <c r="C56" s="1" t="s">
        <v>929</v>
      </c>
      <c r="D56" s="1" t="s">
        <v>58</v>
      </c>
      <c r="E56" s="31">
        <v>49</v>
      </c>
      <c r="F56" s="31"/>
    </row>
    <row r="57" spans="1:6" ht="20.25" customHeight="1">
      <c r="A57" s="5">
        <f t="shared" si="0"/>
        <v>18</v>
      </c>
      <c r="B57" s="5" t="s">
        <v>734</v>
      </c>
      <c r="C57" s="6" t="s">
        <v>125</v>
      </c>
      <c r="D57" s="6" t="s">
        <v>66</v>
      </c>
      <c r="E57" s="9">
        <v>48</v>
      </c>
      <c r="F57" s="9"/>
    </row>
    <row r="58" spans="1:6" ht="20.25" customHeight="1">
      <c r="A58" s="5">
        <f t="shared" si="0"/>
        <v>18</v>
      </c>
      <c r="B58" s="5" t="s">
        <v>735</v>
      </c>
      <c r="C58" s="29" t="s">
        <v>153</v>
      </c>
      <c r="D58" s="3" t="s">
        <v>57</v>
      </c>
      <c r="E58" s="5">
        <v>48</v>
      </c>
    </row>
    <row r="59" spans="1:6" ht="20.25" customHeight="1">
      <c r="A59" s="5">
        <f t="shared" si="0"/>
        <v>18</v>
      </c>
      <c r="B59" s="5" t="s">
        <v>736</v>
      </c>
      <c r="C59" s="29" t="s">
        <v>154</v>
      </c>
      <c r="D59" s="3" t="s">
        <v>57</v>
      </c>
      <c r="E59" s="5">
        <v>48</v>
      </c>
    </row>
    <row r="60" spans="1:6" ht="20.25" customHeight="1">
      <c r="A60" s="5">
        <f t="shared" si="0"/>
        <v>18</v>
      </c>
      <c r="B60" s="5" t="s">
        <v>737</v>
      </c>
      <c r="C60" s="29" t="s">
        <v>397</v>
      </c>
      <c r="D60" s="29" t="s">
        <v>300</v>
      </c>
      <c r="E60" s="18">
        <v>48</v>
      </c>
      <c r="F60" s="18"/>
    </row>
    <row r="61" spans="1:6" ht="20.25" customHeight="1">
      <c r="A61" s="5">
        <f t="shared" si="0"/>
        <v>18</v>
      </c>
      <c r="B61" s="5" t="s">
        <v>738</v>
      </c>
      <c r="C61" s="3" t="s">
        <v>430</v>
      </c>
      <c r="D61" s="3" t="s">
        <v>62</v>
      </c>
      <c r="E61" s="5">
        <v>48</v>
      </c>
    </row>
    <row r="62" spans="1:6" ht="20.25" customHeight="1">
      <c r="A62" s="5">
        <f t="shared" si="0"/>
        <v>18</v>
      </c>
      <c r="B62" s="5" t="s">
        <v>739</v>
      </c>
      <c r="C62" s="6" t="s">
        <v>590</v>
      </c>
      <c r="D62" s="6" t="s">
        <v>59</v>
      </c>
      <c r="E62" s="9">
        <v>48</v>
      </c>
      <c r="F62" s="9"/>
    </row>
    <row r="63" spans="1:6" ht="20.25" customHeight="1">
      <c r="A63" s="5">
        <f t="shared" si="0"/>
        <v>18</v>
      </c>
      <c r="B63" s="5" t="s">
        <v>740</v>
      </c>
      <c r="C63" s="3" t="s">
        <v>637</v>
      </c>
      <c r="D63" s="3" t="s">
        <v>612</v>
      </c>
      <c r="E63" s="5">
        <v>48</v>
      </c>
    </row>
    <row r="64" spans="1:6" ht="20.25" customHeight="1">
      <c r="A64" s="5">
        <f t="shared" si="0"/>
        <v>18</v>
      </c>
      <c r="B64" s="5" t="s">
        <v>741</v>
      </c>
      <c r="C64" s="1" t="s">
        <v>930</v>
      </c>
      <c r="D64" s="1" t="s">
        <v>58</v>
      </c>
      <c r="E64" s="31">
        <v>48</v>
      </c>
      <c r="F64" s="31"/>
    </row>
    <row r="65" spans="1:6" ht="20.25" customHeight="1">
      <c r="A65" s="5">
        <f t="shared" si="0"/>
        <v>19</v>
      </c>
      <c r="B65" s="5" t="s">
        <v>742</v>
      </c>
      <c r="C65" s="29" t="s">
        <v>155</v>
      </c>
      <c r="D65" s="3" t="s">
        <v>57</v>
      </c>
      <c r="E65" s="5">
        <v>47</v>
      </c>
    </row>
    <row r="66" spans="1:6" ht="20.25" customHeight="1">
      <c r="A66" s="5">
        <f t="shared" si="0"/>
        <v>19</v>
      </c>
      <c r="B66" s="5" t="s">
        <v>743</v>
      </c>
      <c r="C66" s="3" t="s">
        <v>398</v>
      </c>
      <c r="D66" s="29" t="s">
        <v>300</v>
      </c>
      <c r="E66" s="5">
        <v>47</v>
      </c>
      <c r="F66" s="18"/>
    </row>
    <row r="67" spans="1:6" ht="20.25" customHeight="1">
      <c r="A67" s="5">
        <f t="shared" si="0"/>
        <v>19</v>
      </c>
      <c r="B67" s="5" t="s">
        <v>744</v>
      </c>
      <c r="C67" s="3" t="s">
        <v>431</v>
      </c>
      <c r="D67" s="3" t="s">
        <v>62</v>
      </c>
      <c r="E67" s="5">
        <v>47</v>
      </c>
    </row>
    <row r="68" spans="1:6" ht="20.25" customHeight="1">
      <c r="A68" s="5">
        <f t="shared" si="0"/>
        <v>20</v>
      </c>
      <c r="B68" s="5" t="s">
        <v>745</v>
      </c>
      <c r="C68" s="29" t="s">
        <v>156</v>
      </c>
      <c r="D68" s="3" t="s">
        <v>57</v>
      </c>
      <c r="E68" s="5">
        <v>46</v>
      </c>
    </row>
    <row r="69" spans="1:6" ht="20.25" customHeight="1">
      <c r="A69" s="5">
        <f t="shared" si="0"/>
        <v>20</v>
      </c>
      <c r="B69" s="5" t="s">
        <v>746</v>
      </c>
      <c r="C69" s="29" t="s">
        <v>157</v>
      </c>
      <c r="D69" s="3" t="s">
        <v>57</v>
      </c>
      <c r="E69" s="5">
        <v>46</v>
      </c>
    </row>
    <row r="70" spans="1:6" ht="20.25" customHeight="1">
      <c r="A70" s="5">
        <f t="shared" si="0"/>
        <v>20</v>
      </c>
      <c r="B70" s="5" t="s">
        <v>747</v>
      </c>
      <c r="C70" s="29" t="s">
        <v>399</v>
      </c>
      <c r="D70" s="29" t="s">
        <v>300</v>
      </c>
      <c r="E70" s="18">
        <v>46</v>
      </c>
      <c r="F70" s="18"/>
    </row>
    <row r="71" spans="1:6" ht="20.25" customHeight="1">
      <c r="A71" s="5">
        <f t="shared" ref="A71:A134" si="1">IF(E71=E70,A70,A70+1)</f>
        <v>20</v>
      </c>
      <c r="B71" s="5" t="s">
        <v>748</v>
      </c>
      <c r="C71" s="29" t="s">
        <v>400</v>
      </c>
      <c r="D71" s="29" t="s">
        <v>300</v>
      </c>
      <c r="E71" s="18">
        <v>46</v>
      </c>
      <c r="F71" s="18"/>
    </row>
    <row r="72" spans="1:6" ht="20.25" customHeight="1">
      <c r="A72" s="5">
        <f t="shared" si="1"/>
        <v>20</v>
      </c>
      <c r="B72" s="5" t="s">
        <v>749</v>
      </c>
      <c r="C72" s="29" t="s">
        <v>401</v>
      </c>
      <c r="D72" s="29" t="s">
        <v>300</v>
      </c>
      <c r="E72" s="18">
        <v>46</v>
      </c>
      <c r="F72" s="18"/>
    </row>
    <row r="73" spans="1:6" ht="20.25" customHeight="1">
      <c r="A73" s="5">
        <f t="shared" si="1"/>
        <v>20</v>
      </c>
      <c r="B73" s="5" t="s">
        <v>750</v>
      </c>
      <c r="C73" s="3" t="s">
        <v>494</v>
      </c>
      <c r="D73" s="3" t="s">
        <v>64</v>
      </c>
      <c r="E73" s="5">
        <v>46</v>
      </c>
    </row>
    <row r="74" spans="1:6" ht="20.25" customHeight="1">
      <c r="A74" s="5">
        <f t="shared" si="1"/>
        <v>20</v>
      </c>
      <c r="B74" s="5" t="s">
        <v>751</v>
      </c>
      <c r="C74" s="3" t="s">
        <v>495</v>
      </c>
      <c r="D74" s="3" t="s">
        <v>64</v>
      </c>
      <c r="E74" s="5">
        <v>46</v>
      </c>
    </row>
    <row r="75" spans="1:6" ht="20.25" customHeight="1">
      <c r="A75" s="5">
        <f t="shared" si="1"/>
        <v>20</v>
      </c>
      <c r="B75" s="5" t="s">
        <v>752</v>
      </c>
      <c r="C75" s="3" t="s">
        <v>903</v>
      </c>
      <c r="D75" s="3" t="s">
        <v>899</v>
      </c>
      <c r="E75" s="5">
        <v>46</v>
      </c>
    </row>
    <row r="76" spans="1:6" ht="20.25" customHeight="1">
      <c r="A76" s="5">
        <f t="shared" si="1"/>
        <v>20</v>
      </c>
      <c r="B76" s="5" t="s">
        <v>753</v>
      </c>
      <c r="C76" s="3" t="s">
        <v>904</v>
      </c>
      <c r="D76" s="3" t="s">
        <v>899</v>
      </c>
      <c r="E76" s="5">
        <v>46</v>
      </c>
    </row>
    <row r="77" spans="1:6" ht="20.25" customHeight="1">
      <c r="A77" s="5">
        <f t="shared" si="1"/>
        <v>20</v>
      </c>
      <c r="B77" s="5" t="s">
        <v>754</v>
      </c>
      <c r="C77" s="1" t="s">
        <v>931</v>
      </c>
      <c r="D77" s="1" t="s">
        <v>58</v>
      </c>
      <c r="E77" s="31">
        <v>46</v>
      </c>
      <c r="F77" s="31"/>
    </row>
    <row r="78" spans="1:6" ht="20.25" customHeight="1">
      <c r="A78" s="5">
        <f t="shared" si="1"/>
        <v>21</v>
      </c>
      <c r="B78" s="5" t="s">
        <v>755</v>
      </c>
      <c r="C78" s="3" t="s">
        <v>126</v>
      </c>
      <c r="D78" s="3" t="s">
        <v>66</v>
      </c>
      <c r="E78" s="5">
        <v>45</v>
      </c>
    </row>
    <row r="79" spans="1:6" ht="20.25" customHeight="1">
      <c r="A79" s="5">
        <f t="shared" si="1"/>
        <v>21</v>
      </c>
      <c r="B79" s="5" t="s">
        <v>756</v>
      </c>
      <c r="C79" s="29" t="s">
        <v>158</v>
      </c>
      <c r="D79" s="3" t="s">
        <v>57</v>
      </c>
      <c r="E79" s="5">
        <v>45</v>
      </c>
    </row>
    <row r="80" spans="1:6" ht="20.25" customHeight="1">
      <c r="A80" s="5">
        <f t="shared" si="1"/>
        <v>21</v>
      </c>
      <c r="B80" s="5" t="s">
        <v>757</v>
      </c>
      <c r="C80" s="29" t="s">
        <v>159</v>
      </c>
      <c r="D80" s="3" t="s">
        <v>57</v>
      </c>
      <c r="E80" s="5">
        <v>45</v>
      </c>
    </row>
    <row r="81" spans="1:6" ht="20.25" customHeight="1">
      <c r="A81" s="5">
        <f t="shared" si="1"/>
        <v>21</v>
      </c>
      <c r="B81" s="5" t="s">
        <v>758</v>
      </c>
      <c r="C81" s="29" t="s">
        <v>402</v>
      </c>
      <c r="D81" s="29" t="s">
        <v>300</v>
      </c>
      <c r="E81" s="18">
        <v>45</v>
      </c>
      <c r="F81" s="18"/>
    </row>
    <row r="82" spans="1:6" ht="20.25" customHeight="1">
      <c r="A82" s="5">
        <f t="shared" si="1"/>
        <v>21</v>
      </c>
      <c r="B82" s="5" t="s">
        <v>759</v>
      </c>
      <c r="C82" s="3" t="s">
        <v>403</v>
      </c>
      <c r="D82" s="29" t="s">
        <v>300</v>
      </c>
      <c r="E82" s="18">
        <v>45</v>
      </c>
      <c r="F82" s="18"/>
    </row>
    <row r="83" spans="1:6" ht="20.25" customHeight="1">
      <c r="A83" s="5">
        <f t="shared" si="1"/>
        <v>21</v>
      </c>
      <c r="B83" s="5" t="s">
        <v>760</v>
      </c>
      <c r="C83" s="3" t="s">
        <v>404</v>
      </c>
      <c r="D83" s="29" t="s">
        <v>300</v>
      </c>
      <c r="E83" s="5">
        <v>45</v>
      </c>
      <c r="F83" s="18"/>
    </row>
    <row r="84" spans="1:6" ht="20.25" customHeight="1">
      <c r="A84" s="5">
        <f t="shared" si="1"/>
        <v>21</v>
      </c>
      <c r="B84" s="5" t="s">
        <v>761</v>
      </c>
      <c r="C84" s="6" t="s">
        <v>659</v>
      </c>
      <c r="D84" s="6" t="s">
        <v>56</v>
      </c>
      <c r="E84" s="9">
        <v>45</v>
      </c>
      <c r="F84" s="9"/>
    </row>
    <row r="85" spans="1:6" ht="20.25" customHeight="1">
      <c r="A85" s="5">
        <f t="shared" si="1"/>
        <v>22</v>
      </c>
      <c r="B85" s="5" t="s">
        <v>762</v>
      </c>
      <c r="C85" s="16" t="s">
        <v>69</v>
      </c>
      <c r="D85" s="6" t="s">
        <v>35</v>
      </c>
      <c r="E85" s="9">
        <v>44</v>
      </c>
    </row>
    <row r="86" spans="1:6" ht="20.25" customHeight="1">
      <c r="A86" s="5">
        <f t="shared" si="1"/>
        <v>22</v>
      </c>
      <c r="B86" s="5" t="s">
        <v>763</v>
      </c>
      <c r="C86" s="3" t="s">
        <v>127</v>
      </c>
      <c r="D86" s="3" t="s">
        <v>66</v>
      </c>
      <c r="E86" s="5">
        <v>44</v>
      </c>
    </row>
    <row r="87" spans="1:6" ht="20.25" customHeight="1">
      <c r="A87" s="5">
        <f t="shared" si="1"/>
        <v>22</v>
      </c>
      <c r="B87" s="5" t="s">
        <v>764</v>
      </c>
      <c r="C87" s="3" t="s">
        <v>128</v>
      </c>
      <c r="D87" s="3" t="s">
        <v>66</v>
      </c>
      <c r="E87" s="5">
        <v>44</v>
      </c>
    </row>
    <row r="88" spans="1:6" ht="20.25" customHeight="1">
      <c r="A88" s="5">
        <f t="shared" si="1"/>
        <v>22</v>
      </c>
      <c r="B88" s="5" t="s">
        <v>765</v>
      </c>
      <c r="C88" s="3" t="s">
        <v>129</v>
      </c>
      <c r="D88" s="3" t="s">
        <v>66</v>
      </c>
      <c r="E88" s="5">
        <v>44</v>
      </c>
    </row>
    <row r="89" spans="1:6" ht="20.25" customHeight="1">
      <c r="A89" s="5">
        <f t="shared" si="1"/>
        <v>22</v>
      </c>
      <c r="B89" s="5" t="s">
        <v>766</v>
      </c>
      <c r="C89" s="29" t="s">
        <v>160</v>
      </c>
      <c r="D89" s="3" t="s">
        <v>57</v>
      </c>
      <c r="E89" s="5">
        <v>44</v>
      </c>
    </row>
    <row r="90" spans="1:6" ht="20.25" customHeight="1">
      <c r="A90" s="5">
        <f t="shared" si="1"/>
        <v>22</v>
      </c>
      <c r="B90" s="5" t="s">
        <v>767</v>
      </c>
      <c r="C90" s="29" t="s">
        <v>161</v>
      </c>
      <c r="D90" s="3" t="s">
        <v>57</v>
      </c>
      <c r="E90" s="5">
        <v>44</v>
      </c>
    </row>
    <row r="91" spans="1:6" ht="20.25" customHeight="1">
      <c r="A91" s="5">
        <f t="shared" si="1"/>
        <v>22</v>
      </c>
      <c r="B91" s="5" t="s">
        <v>768</v>
      </c>
      <c r="C91" s="33" t="s">
        <v>250</v>
      </c>
      <c r="D91" s="3" t="s">
        <v>63</v>
      </c>
      <c r="E91" s="22">
        <v>44</v>
      </c>
      <c r="F91" s="22"/>
    </row>
    <row r="92" spans="1:6" ht="20.25" customHeight="1">
      <c r="A92" s="5">
        <f t="shared" si="1"/>
        <v>22</v>
      </c>
      <c r="B92" s="5" t="s">
        <v>769</v>
      </c>
      <c r="C92" s="33" t="s">
        <v>251</v>
      </c>
      <c r="D92" s="3" t="s">
        <v>63</v>
      </c>
      <c r="E92" s="22">
        <v>44</v>
      </c>
      <c r="F92" s="22"/>
    </row>
    <row r="93" spans="1:6" ht="20.25" customHeight="1">
      <c r="A93" s="5">
        <f t="shared" si="1"/>
        <v>22</v>
      </c>
      <c r="B93" s="5" t="s">
        <v>770</v>
      </c>
      <c r="C93" s="33" t="s">
        <v>252</v>
      </c>
      <c r="D93" s="3" t="s">
        <v>63</v>
      </c>
      <c r="E93" s="22">
        <v>44</v>
      </c>
      <c r="F93" s="22"/>
    </row>
    <row r="94" spans="1:6" ht="20.25" customHeight="1">
      <c r="A94" s="5">
        <f t="shared" si="1"/>
        <v>22</v>
      </c>
      <c r="B94" s="5" t="s">
        <v>771</v>
      </c>
      <c r="C94" s="33" t="s">
        <v>253</v>
      </c>
      <c r="D94" s="3" t="s">
        <v>63</v>
      </c>
      <c r="E94" s="22">
        <v>44</v>
      </c>
      <c r="F94" s="22"/>
    </row>
    <row r="95" spans="1:6" ht="20.25" customHeight="1">
      <c r="A95" s="5">
        <f t="shared" si="1"/>
        <v>22</v>
      </c>
      <c r="B95" s="5" t="s">
        <v>772</v>
      </c>
      <c r="C95" s="29" t="s">
        <v>405</v>
      </c>
      <c r="D95" s="29" t="s">
        <v>300</v>
      </c>
      <c r="E95" s="18">
        <v>44</v>
      </c>
      <c r="F95" s="18"/>
    </row>
    <row r="96" spans="1:6" ht="20.25" customHeight="1">
      <c r="A96" s="5">
        <f t="shared" si="1"/>
        <v>22</v>
      </c>
      <c r="B96" s="5" t="s">
        <v>773</v>
      </c>
      <c r="C96" s="29" t="s">
        <v>406</v>
      </c>
      <c r="D96" s="29" t="s">
        <v>300</v>
      </c>
      <c r="E96" s="18">
        <v>44</v>
      </c>
      <c r="F96" s="18"/>
    </row>
    <row r="97" spans="1:6" ht="20.25" customHeight="1">
      <c r="A97" s="5">
        <f t="shared" si="1"/>
        <v>22</v>
      </c>
      <c r="B97" s="5" t="s">
        <v>774</v>
      </c>
      <c r="C97" s="29" t="s">
        <v>407</v>
      </c>
      <c r="D97" s="29" t="s">
        <v>300</v>
      </c>
      <c r="E97" s="18">
        <v>44</v>
      </c>
      <c r="F97" s="18"/>
    </row>
    <row r="98" spans="1:6" ht="20.25" customHeight="1">
      <c r="A98" s="5">
        <f t="shared" si="1"/>
        <v>22</v>
      </c>
      <c r="B98" s="5" t="s">
        <v>775</v>
      </c>
      <c r="C98" s="29" t="s">
        <v>149</v>
      </c>
      <c r="D98" s="29" t="s">
        <v>300</v>
      </c>
      <c r="E98" s="18">
        <v>44</v>
      </c>
      <c r="F98" s="18"/>
    </row>
    <row r="99" spans="1:6" ht="20.25" customHeight="1">
      <c r="A99" s="5">
        <f t="shared" si="1"/>
        <v>22</v>
      </c>
      <c r="B99" s="5" t="s">
        <v>776</v>
      </c>
      <c r="C99" s="3" t="s">
        <v>432</v>
      </c>
      <c r="D99" s="3" t="s">
        <v>62</v>
      </c>
      <c r="E99" s="5">
        <v>44</v>
      </c>
    </row>
    <row r="100" spans="1:6" ht="20.25" customHeight="1">
      <c r="A100" s="5">
        <f t="shared" si="1"/>
        <v>22</v>
      </c>
      <c r="B100" s="5" t="s">
        <v>777</v>
      </c>
      <c r="C100" s="3" t="s">
        <v>496</v>
      </c>
      <c r="D100" s="3" t="s">
        <v>64</v>
      </c>
      <c r="E100" s="5">
        <v>44</v>
      </c>
    </row>
    <row r="101" spans="1:6" ht="20.25" customHeight="1">
      <c r="A101" s="5">
        <f t="shared" si="1"/>
        <v>22</v>
      </c>
      <c r="B101" s="5" t="s">
        <v>778</v>
      </c>
      <c r="C101" s="6" t="s">
        <v>591</v>
      </c>
      <c r="D101" s="6" t="s">
        <v>59</v>
      </c>
      <c r="E101" s="9">
        <v>44</v>
      </c>
      <c r="F101" s="9"/>
    </row>
    <row r="102" spans="1:6" ht="20.25" customHeight="1">
      <c r="A102" s="5">
        <f t="shared" si="1"/>
        <v>22</v>
      </c>
      <c r="B102" s="5" t="s">
        <v>779</v>
      </c>
      <c r="C102" s="6" t="s">
        <v>592</v>
      </c>
      <c r="D102" s="6" t="s">
        <v>59</v>
      </c>
      <c r="E102" s="9">
        <v>44</v>
      </c>
      <c r="F102" s="9"/>
    </row>
    <row r="103" spans="1:6" ht="20.25" customHeight="1">
      <c r="A103" s="5">
        <f t="shared" si="1"/>
        <v>23</v>
      </c>
      <c r="B103" s="5" t="s">
        <v>780</v>
      </c>
      <c r="C103" s="3" t="s">
        <v>130</v>
      </c>
      <c r="D103" s="3" t="s">
        <v>66</v>
      </c>
      <c r="E103" s="5">
        <v>43</v>
      </c>
    </row>
    <row r="104" spans="1:6" ht="20.25" customHeight="1">
      <c r="A104" s="5">
        <f t="shared" si="1"/>
        <v>23</v>
      </c>
      <c r="B104" s="5" t="s">
        <v>781</v>
      </c>
      <c r="C104" s="29" t="s">
        <v>408</v>
      </c>
      <c r="D104" s="29" t="s">
        <v>300</v>
      </c>
      <c r="E104" s="18">
        <v>43</v>
      </c>
      <c r="F104" s="18"/>
    </row>
    <row r="105" spans="1:6" ht="20.25" customHeight="1">
      <c r="A105" s="5">
        <f t="shared" si="1"/>
        <v>23</v>
      </c>
      <c r="B105" s="5" t="s">
        <v>782</v>
      </c>
      <c r="C105" s="29" t="s">
        <v>409</v>
      </c>
      <c r="D105" s="29" t="s">
        <v>300</v>
      </c>
      <c r="E105" s="18">
        <v>43</v>
      </c>
      <c r="F105" s="18"/>
    </row>
    <row r="106" spans="1:6" ht="20.25" customHeight="1">
      <c r="A106" s="5">
        <f t="shared" si="1"/>
        <v>24</v>
      </c>
      <c r="B106" s="5" t="s">
        <v>783</v>
      </c>
      <c r="C106" s="16" t="s">
        <v>39</v>
      </c>
      <c r="D106" s="6" t="s">
        <v>35</v>
      </c>
      <c r="E106" s="9">
        <v>42</v>
      </c>
    </row>
    <row r="107" spans="1:6" ht="20.25" customHeight="1">
      <c r="A107" s="5">
        <f t="shared" si="1"/>
        <v>24</v>
      </c>
      <c r="B107" s="5" t="s">
        <v>784</v>
      </c>
      <c r="C107" s="29" t="s">
        <v>162</v>
      </c>
      <c r="D107" s="3" t="s">
        <v>57</v>
      </c>
      <c r="E107" s="5">
        <v>42</v>
      </c>
    </row>
    <row r="108" spans="1:6" ht="20.25" customHeight="1">
      <c r="A108" s="5">
        <f t="shared" si="1"/>
        <v>24</v>
      </c>
      <c r="B108" s="5" t="s">
        <v>785</v>
      </c>
      <c r="C108" s="29" t="s">
        <v>163</v>
      </c>
      <c r="D108" s="3" t="s">
        <v>57</v>
      </c>
      <c r="E108" s="5">
        <v>42</v>
      </c>
    </row>
    <row r="109" spans="1:6" ht="20.25" customHeight="1">
      <c r="A109" s="5">
        <f t="shared" si="1"/>
        <v>24</v>
      </c>
      <c r="B109" s="5" t="s">
        <v>786</v>
      </c>
      <c r="C109" s="3" t="s">
        <v>433</v>
      </c>
      <c r="D109" s="3" t="s">
        <v>62</v>
      </c>
      <c r="E109" s="5">
        <v>42</v>
      </c>
    </row>
    <row r="110" spans="1:6" ht="20.25" customHeight="1">
      <c r="A110" s="5">
        <f t="shared" si="1"/>
        <v>24</v>
      </c>
      <c r="B110" s="5" t="s">
        <v>787</v>
      </c>
      <c r="C110" s="3" t="s">
        <v>905</v>
      </c>
      <c r="D110" s="3" t="s">
        <v>899</v>
      </c>
      <c r="E110" s="5">
        <v>42</v>
      </c>
    </row>
    <row r="111" spans="1:6" ht="20.25" customHeight="1">
      <c r="A111" s="5">
        <f t="shared" si="1"/>
        <v>25</v>
      </c>
      <c r="B111" s="5" t="s">
        <v>788</v>
      </c>
      <c r="C111" s="16" t="s">
        <v>70</v>
      </c>
      <c r="D111" s="6" t="s">
        <v>35</v>
      </c>
      <c r="E111" s="9">
        <v>41</v>
      </c>
    </row>
    <row r="112" spans="1:6" ht="20.25" customHeight="1">
      <c r="A112" s="5">
        <f t="shared" si="1"/>
        <v>25</v>
      </c>
      <c r="B112" s="5" t="s">
        <v>789</v>
      </c>
      <c r="C112" s="16" t="s">
        <v>71</v>
      </c>
      <c r="D112" s="6" t="s">
        <v>35</v>
      </c>
      <c r="E112" s="9">
        <v>41</v>
      </c>
    </row>
    <row r="113" spans="1:6" ht="20.25" customHeight="1">
      <c r="A113" s="5">
        <f t="shared" si="1"/>
        <v>25</v>
      </c>
      <c r="B113" s="5" t="s">
        <v>790</v>
      </c>
      <c r="C113" s="29" t="s">
        <v>164</v>
      </c>
      <c r="D113" s="3" t="s">
        <v>57</v>
      </c>
      <c r="E113" s="5">
        <v>41</v>
      </c>
    </row>
    <row r="114" spans="1:6" ht="20.25" customHeight="1">
      <c r="A114" s="5">
        <f t="shared" si="1"/>
        <v>25</v>
      </c>
      <c r="B114" s="5" t="s">
        <v>791</v>
      </c>
      <c r="C114" s="29" t="s">
        <v>165</v>
      </c>
      <c r="D114" s="3" t="s">
        <v>57</v>
      </c>
      <c r="E114" s="5">
        <v>41</v>
      </c>
    </row>
    <row r="115" spans="1:6" ht="20.25" customHeight="1">
      <c r="A115" s="5">
        <f t="shared" si="1"/>
        <v>25</v>
      </c>
      <c r="B115" s="5" t="s">
        <v>792</v>
      </c>
      <c r="C115" s="33" t="s">
        <v>254</v>
      </c>
      <c r="D115" s="3" t="s">
        <v>63</v>
      </c>
      <c r="E115" s="22">
        <v>41</v>
      </c>
      <c r="F115" s="22"/>
    </row>
    <row r="116" spans="1:6" ht="20.25" customHeight="1">
      <c r="A116" s="5">
        <f t="shared" si="1"/>
        <v>25</v>
      </c>
      <c r="B116" s="5" t="s">
        <v>793</v>
      </c>
      <c r="C116" s="3" t="s">
        <v>497</v>
      </c>
      <c r="D116" s="3" t="s">
        <v>64</v>
      </c>
      <c r="E116" s="5">
        <v>41</v>
      </c>
    </row>
    <row r="117" spans="1:6" ht="20.25" customHeight="1">
      <c r="A117" s="5">
        <f t="shared" si="1"/>
        <v>25</v>
      </c>
      <c r="B117" s="5" t="s">
        <v>794</v>
      </c>
      <c r="C117" s="3" t="s">
        <v>498</v>
      </c>
      <c r="D117" s="3" t="s">
        <v>64</v>
      </c>
      <c r="E117" s="5">
        <v>41</v>
      </c>
    </row>
    <row r="118" spans="1:6" ht="20.25" customHeight="1">
      <c r="A118" s="5">
        <f t="shared" si="1"/>
        <v>25</v>
      </c>
      <c r="B118" s="5" t="s">
        <v>795</v>
      </c>
      <c r="C118" s="3" t="s">
        <v>638</v>
      </c>
      <c r="D118" s="3" t="s">
        <v>612</v>
      </c>
      <c r="E118" s="5">
        <v>41</v>
      </c>
    </row>
    <row r="119" spans="1:6" ht="20.25" customHeight="1">
      <c r="A119" s="5">
        <f t="shared" si="1"/>
        <v>26</v>
      </c>
      <c r="B119" s="5" t="s">
        <v>796</v>
      </c>
      <c r="C119" s="34" t="s">
        <v>72</v>
      </c>
      <c r="D119" s="3" t="s">
        <v>35</v>
      </c>
      <c r="E119" s="5">
        <v>40</v>
      </c>
    </row>
    <row r="120" spans="1:6" ht="20.25" customHeight="1">
      <c r="A120" s="5">
        <f t="shared" si="1"/>
        <v>26</v>
      </c>
      <c r="B120" s="5" t="s">
        <v>797</v>
      </c>
      <c r="C120" s="34" t="s">
        <v>73</v>
      </c>
      <c r="D120" s="3" t="s">
        <v>35</v>
      </c>
      <c r="E120" s="5">
        <v>40</v>
      </c>
    </row>
    <row r="121" spans="1:6" ht="20.25" customHeight="1">
      <c r="A121" s="5">
        <f t="shared" si="1"/>
        <v>26</v>
      </c>
      <c r="B121" s="5" t="s">
        <v>798</v>
      </c>
      <c r="C121" s="3" t="s">
        <v>131</v>
      </c>
      <c r="D121" s="3" t="s">
        <v>66</v>
      </c>
      <c r="E121" s="5">
        <v>40</v>
      </c>
    </row>
    <row r="122" spans="1:6" ht="20.25" customHeight="1">
      <c r="A122" s="5">
        <f t="shared" si="1"/>
        <v>26</v>
      </c>
      <c r="B122" s="5" t="s">
        <v>799</v>
      </c>
      <c r="C122" s="3" t="s">
        <v>132</v>
      </c>
      <c r="D122" s="3" t="s">
        <v>66</v>
      </c>
      <c r="E122" s="5">
        <v>40</v>
      </c>
    </row>
    <row r="123" spans="1:6" ht="20.25" customHeight="1">
      <c r="A123" s="5">
        <f t="shared" si="1"/>
        <v>26</v>
      </c>
      <c r="B123" s="5" t="s">
        <v>800</v>
      </c>
      <c r="C123" s="29" t="s">
        <v>166</v>
      </c>
      <c r="D123" s="3" t="s">
        <v>57</v>
      </c>
      <c r="E123" s="5">
        <v>40</v>
      </c>
    </row>
    <row r="124" spans="1:6" ht="20.25" customHeight="1">
      <c r="A124" s="5">
        <f t="shared" si="1"/>
        <v>26</v>
      </c>
      <c r="B124" s="5" t="s">
        <v>801</v>
      </c>
      <c r="C124" s="33" t="s">
        <v>255</v>
      </c>
      <c r="D124" s="3" t="s">
        <v>63</v>
      </c>
      <c r="E124" s="22">
        <v>40</v>
      </c>
      <c r="F124" s="22"/>
    </row>
    <row r="125" spans="1:6" ht="20.25" customHeight="1">
      <c r="A125" s="5">
        <f t="shared" si="1"/>
        <v>26</v>
      </c>
      <c r="B125" s="5" t="s">
        <v>802</v>
      </c>
      <c r="C125" s="33" t="s">
        <v>256</v>
      </c>
      <c r="D125" s="3" t="s">
        <v>63</v>
      </c>
      <c r="E125" s="22">
        <v>40</v>
      </c>
      <c r="F125" s="22"/>
    </row>
    <row r="126" spans="1:6" ht="20.25" customHeight="1">
      <c r="A126" s="5">
        <f t="shared" si="1"/>
        <v>26</v>
      </c>
      <c r="B126" s="5" t="s">
        <v>803</v>
      </c>
      <c r="C126" s="33" t="s">
        <v>257</v>
      </c>
      <c r="D126" s="3" t="s">
        <v>63</v>
      </c>
      <c r="E126" s="22">
        <v>40</v>
      </c>
      <c r="F126" s="22"/>
    </row>
    <row r="127" spans="1:6" ht="20.25" customHeight="1">
      <c r="A127" s="5">
        <f t="shared" si="1"/>
        <v>26</v>
      </c>
      <c r="B127" s="5" t="s">
        <v>804</v>
      </c>
      <c r="C127" s="33" t="s">
        <v>593</v>
      </c>
      <c r="D127" s="3" t="s">
        <v>59</v>
      </c>
      <c r="E127" s="22">
        <v>40</v>
      </c>
      <c r="F127" s="22"/>
    </row>
    <row r="128" spans="1:6" ht="20.25" customHeight="1">
      <c r="A128" s="5">
        <f t="shared" si="1"/>
        <v>26</v>
      </c>
      <c r="B128" s="5" t="s">
        <v>805</v>
      </c>
      <c r="C128" s="3" t="s">
        <v>639</v>
      </c>
      <c r="D128" s="3" t="s">
        <v>612</v>
      </c>
      <c r="E128" s="5">
        <v>40</v>
      </c>
    </row>
    <row r="129" spans="1:6" ht="20.25" customHeight="1">
      <c r="A129" s="5">
        <f t="shared" si="1"/>
        <v>26</v>
      </c>
      <c r="B129" s="5" t="s">
        <v>806</v>
      </c>
      <c r="C129" s="6" t="s">
        <v>660</v>
      </c>
      <c r="D129" s="6" t="s">
        <v>56</v>
      </c>
      <c r="E129" s="9">
        <v>40</v>
      </c>
      <c r="F129" s="9"/>
    </row>
    <row r="130" spans="1:6" ht="20.25" customHeight="1">
      <c r="A130" s="5">
        <f t="shared" si="1"/>
        <v>26</v>
      </c>
      <c r="B130" s="5" t="s">
        <v>807</v>
      </c>
      <c r="C130" s="1" t="s">
        <v>932</v>
      </c>
      <c r="D130" s="1" t="s">
        <v>58</v>
      </c>
      <c r="E130" s="31">
        <v>40</v>
      </c>
      <c r="F130" s="31"/>
    </row>
    <row r="131" spans="1:6" ht="20.25" customHeight="1">
      <c r="A131" s="5">
        <f t="shared" si="1"/>
        <v>26</v>
      </c>
      <c r="B131" s="5" t="s">
        <v>808</v>
      </c>
      <c r="C131" s="1" t="s">
        <v>933</v>
      </c>
      <c r="D131" s="1" t="s">
        <v>58</v>
      </c>
      <c r="E131" s="31">
        <v>40</v>
      </c>
      <c r="F131" s="31"/>
    </row>
    <row r="132" spans="1:6" ht="20.25" customHeight="1">
      <c r="A132" s="5">
        <f t="shared" si="1"/>
        <v>26</v>
      </c>
      <c r="B132" s="5" t="s">
        <v>809</v>
      </c>
      <c r="C132" s="1" t="s">
        <v>934</v>
      </c>
      <c r="D132" s="1" t="s">
        <v>58</v>
      </c>
      <c r="E132" s="31">
        <v>40</v>
      </c>
      <c r="F132" s="31"/>
    </row>
    <row r="133" spans="1:6" ht="20.25" customHeight="1">
      <c r="A133" s="5">
        <f t="shared" si="1"/>
        <v>27</v>
      </c>
      <c r="B133" s="5" t="s">
        <v>810</v>
      </c>
      <c r="C133" s="34" t="s">
        <v>74</v>
      </c>
      <c r="D133" s="3" t="s">
        <v>35</v>
      </c>
      <c r="E133" s="5">
        <v>39</v>
      </c>
    </row>
    <row r="134" spans="1:6" ht="20.25" customHeight="1">
      <c r="A134" s="5">
        <f t="shared" si="1"/>
        <v>27</v>
      </c>
      <c r="B134" s="5" t="s">
        <v>811</v>
      </c>
      <c r="C134" s="3" t="s">
        <v>133</v>
      </c>
      <c r="D134" s="3" t="s">
        <v>66</v>
      </c>
      <c r="E134" s="5">
        <v>39</v>
      </c>
    </row>
    <row r="135" spans="1:6" ht="20.25" customHeight="1">
      <c r="A135" s="5">
        <f t="shared" ref="A135:A198" si="2">IF(E135=E134,A134,A134+1)</f>
        <v>27</v>
      </c>
      <c r="B135" s="5" t="s">
        <v>812</v>
      </c>
      <c r="C135" s="3" t="s">
        <v>134</v>
      </c>
      <c r="D135" s="3" t="s">
        <v>66</v>
      </c>
      <c r="E135" s="5">
        <v>39</v>
      </c>
    </row>
    <row r="136" spans="1:6" ht="20.25" customHeight="1">
      <c r="A136" s="5">
        <f t="shared" si="2"/>
        <v>27</v>
      </c>
      <c r="B136" s="5" t="s">
        <v>813</v>
      </c>
      <c r="C136" s="33" t="s">
        <v>424</v>
      </c>
      <c r="D136" s="33" t="s">
        <v>60</v>
      </c>
      <c r="E136" s="22">
        <v>39</v>
      </c>
      <c r="F136" s="22"/>
    </row>
    <row r="137" spans="1:6" ht="20.25" customHeight="1">
      <c r="A137" s="5">
        <f t="shared" si="2"/>
        <v>27</v>
      </c>
      <c r="B137" s="5" t="s">
        <v>814</v>
      </c>
      <c r="C137" s="3" t="s">
        <v>499</v>
      </c>
      <c r="D137" s="3" t="s">
        <v>64</v>
      </c>
      <c r="E137" s="5">
        <v>39</v>
      </c>
    </row>
    <row r="138" spans="1:6" ht="20.25" customHeight="1">
      <c r="A138" s="5">
        <f t="shared" si="2"/>
        <v>27</v>
      </c>
      <c r="B138" s="5" t="s">
        <v>815</v>
      </c>
      <c r="C138" s="3" t="s">
        <v>640</v>
      </c>
      <c r="D138" s="3" t="s">
        <v>612</v>
      </c>
      <c r="E138" s="5">
        <v>39</v>
      </c>
    </row>
    <row r="139" spans="1:6" ht="20.25" customHeight="1">
      <c r="A139" s="5">
        <f t="shared" si="2"/>
        <v>28</v>
      </c>
      <c r="B139" s="5" t="s">
        <v>816</v>
      </c>
      <c r="C139" s="29" t="s">
        <v>410</v>
      </c>
      <c r="D139" s="29" t="s">
        <v>300</v>
      </c>
      <c r="E139" s="18">
        <v>38</v>
      </c>
      <c r="F139" s="18"/>
    </row>
    <row r="140" spans="1:6" ht="20.25" customHeight="1">
      <c r="A140" s="5">
        <f t="shared" si="2"/>
        <v>28</v>
      </c>
      <c r="B140" s="5" t="s">
        <v>817</v>
      </c>
      <c r="C140" s="29" t="s">
        <v>411</v>
      </c>
      <c r="D140" s="29" t="s">
        <v>300</v>
      </c>
      <c r="E140" s="18">
        <v>38</v>
      </c>
      <c r="F140" s="18"/>
    </row>
    <row r="141" spans="1:6" ht="20.25" customHeight="1">
      <c r="A141" s="5">
        <f t="shared" si="2"/>
        <v>28</v>
      </c>
      <c r="B141" s="5" t="s">
        <v>818</v>
      </c>
      <c r="C141" s="3" t="s">
        <v>500</v>
      </c>
      <c r="D141" s="3" t="s">
        <v>64</v>
      </c>
      <c r="E141" s="5">
        <v>38</v>
      </c>
    </row>
    <row r="142" spans="1:6" ht="20.25" customHeight="1">
      <c r="A142" s="5">
        <f t="shared" si="2"/>
        <v>28</v>
      </c>
      <c r="B142" s="5" t="s">
        <v>819</v>
      </c>
      <c r="C142" s="3" t="s">
        <v>641</v>
      </c>
      <c r="D142" s="3" t="s">
        <v>612</v>
      </c>
      <c r="E142" s="5">
        <v>38</v>
      </c>
    </row>
    <row r="143" spans="1:6" ht="20.25" customHeight="1">
      <c r="A143" s="5">
        <f t="shared" si="2"/>
        <v>28</v>
      </c>
      <c r="B143" s="5" t="s">
        <v>820</v>
      </c>
      <c r="C143" s="3" t="s">
        <v>642</v>
      </c>
      <c r="D143" s="3" t="s">
        <v>612</v>
      </c>
      <c r="E143" s="5">
        <v>38</v>
      </c>
    </row>
    <row r="144" spans="1:6" ht="20.25" customHeight="1">
      <c r="A144" s="5">
        <f t="shared" si="2"/>
        <v>29</v>
      </c>
      <c r="B144" s="5" t="s">
        <v>821</v>
      </c>
      <c r="C144" s="34" t="s">
        <v>40</v>
      </c>
      <c r="D144" s="3" t="s">
        <v>35</v>
      </c>
      <c r="E144" s="5">
        <v>37</v>
      </c>
    </row>
    <row r="145" spans="1:6" ht="20.25" customHeight="1">
      <c r="A145" s="5">
        <f t="shared" si="2"/>
        <v>29</v>
      </c>
      <c r="B145" s="5" t="s">
        <v>822</v>
      </c>
      <c r="C145" s="34" t="s">
        <v>43</v>
      </c>
      <c r="D145" s="3" t="s">
        <v>35</v>
      </c>
      <c r="E145" s="5">
        <v>37</v>
      </c>
    </row>
    <row r="146" spans="1:6" ht="20.25" customHeight="1">
      <c r="A146" s="5">
        <f t="shared" si="2"/>
        <v>29</v>
      </c>
      <c r="B146" s="5" t="s">
        <v>823</v>
      </c>
      <c r="C146" s="34" t="s">
        <v>75</v>
      </c>
      <c r="D146" s="3" t="s">
        <v>35</v>
      </c>
      <c r="E146" s="5">
        <v>37</v>
      </c>
    </row>
    <row r="147" spans="1:6" ht="20.25" customHeight="1">
      <c r="A147" s="5">
        <f t="shared" si="2"/>
        <v>29</v>
      </c>
      <c r="B147" s="5" t="s">
        <v>824</v>
      </c>
      <c r="C147" s="3" t="s">
        <v>135</v>
      </c>
      <c r="D147" s="3" t="s">
        <v>66</v>
      </c>
      <c r="E147" s="5">
        <v>37</v>
      </c>
    </row>
    <row r="148" spans="1:6" ht="20.25" customHeight="1">
      <c r="A148" s="5">
        <f t="shared" si="2"/>
        <v>29</v>
      </c>
      <c r="B148" s="5" t="s">
        <v>825</v>
      </c>
      <c r="C148" s="33" t="s">
        <v>258</v>
      </c>
      <c r="D148" s="3" t="s">
        <v>63</v>
      </c>
      <c r="E148" s="22">
        <v>37</v>
      </c>
      <c r="F148" s="22"/>
    </row>
    <row r="149" spans="1:6" ht="20.25" customHeight="1">
      <c r="A149" s="5">
        <f t="shared" si="2"/>
        <v>29</v>
      </c>
      <c r="B149" s="5" t="s">
        <v>826</v>
      </c>
      <c r="C149" s="33" t="s">
        <v>259</v>
      </c>
      <c r="D149" s="3" t="s">
        <v>63</v>
      </c>
      <c r="E149" s="22">
        <v>37</v>
      </c>
      <c r="F149" s="22"/>
    </row>
    <row r="150" spans="1:6" ht="20.25" customHeight="1">
      <c r="A150" s="5">
        <f t="shared" si="2"/>
        <v>29</v>
      </c>
      <c r="B150" s="5" t="s">
        <v>827</v>
      </c>
      <c r="C150" s="3" t="s">
        <v>434</v>
      </c>
      <c r="D150" s="3" t="s">
        <v>62</v>
      </c>
      <c r="E150" s="5">
        <v>37</v>
      </c>
    </row>
    <row r="151" spans="1:6" ht="20.25" customHeight="1">
      <c r="A151" s="5">
        <f t="shared" si="2"/>
        <v>29</v>
      </c>
      <c r="B151" s="5" t="s">
        <v>828</v>
      </c>
      <c r="C151" s="6" t="s">
        <v>661</v>
      </c>
      <c r="D151" s="6" t="s">
        <v>56</v>
      </c>
      <c r="E151" s="9">
        <v>37</v>
      </c>
      <c r="F151" s="9"/>
    </row>
    <row r="152" spans="1:6" ht="20.25" customHeight="1">
      <c r="A152" s="5">
        <f t="shared" si="2"/>
        <v>30</v>
      </c>
      <c r="B152" s="5" t="s">
        <v>829</v>
      </c>
      <c r="C152" s="34" t="s">
        <v>76</v>
      </c>
      <c r="D152" s="3" t="s">
        <v>35</v>
      </c>
      <c r="E152" s="5">
        <v>36</v>
      </c>
    </row>
    <row r="153" spans="1:6" ht="20.25" customHeight="1">
      <c r="A153" s="5">
        <f t="shared" si="2"/>
        <v>30</v>
      </c>
      <c r="B153" s="5" t="s">
        <v>830</v>
      </c>
      <c r="C153" s="34" t="s">
        <v>41</v>
      </c>
      <c r="D153" s="3" t="s">
        <v>35</v>
      </c>
      <c r="E153" s="5">
        <v>36</v>
      </c>
    </row>
    <row r="154" spans="1:6" ht="20.25" customHeight="1">
      <c r="A154" s="5">
        <f t="shared" si="2"/>
        <v>30</v>
      </c>
      <c r="B154" s="5" t="s">
        <v>831</v>
      </c>
      <c r="C154" s="34" t="s">
        <v>77</v>
      </c>
      <c r="D154" s="3" t="s">
        <v>35</v>
      </c>
      <c r="E154" s="5">
        <v>36</v>
      </c>
    </row>
    <row r="155" spans="1:6" ht="20.25" customHeight="1">
      <c r="A155" s="5">
        <f t="shared" si="2"/>
        <v>30</v>
      </c>
      <c r="B155" s="5" t="s">
        <v>832</v>
      </c>
      <c r="C155" s="3" t="s">
        <v>136</v>
      </c>
      <c r="D155" s="3" t="s">
        <v>66</v>
      </c>
      <c r="E155" s="5">
        <v>36</v>
      </c>
    </row>
    <row r="156" spans="1:6" ht="20.25" customHeight="1">
      <c r="A156" s="5">
        <f t="shared" si="2"/>
        <v>30</v>
      </c>
      <c r="B156" s="5" t="s">
        <v>833</v>
      </c>
      <c r="C156" s="3" t="s">
        <v>137</v>
      </c>
      <c r="D156" s="3" t="s">
        <v>66</v>
      </c>
      <c r="E156" s="5">
        <v>36</v>
      </c>
    </row>
    <row r="157" spans="1:6" ht="20.25" customHeight="1">
      <c r="A157" s="5">
        <f t="shared" si="2"/>
        <v>30</v>
      </c>
      <c r="B157" s="5" t="s">
        <v>834</v>
      </c>
      <c r="C157" s="29" t="s">
        <v>167</v>
      </c>
      <c r="D157" s="3" t="s">
        <v>57</v>
      </c>
      <c r="E157" s="5">
        <v>36</v>
      </c>
    </row>
    <row r="158" spans="1:6" ht="20.25" customHeight="1">
      <c r="A158" s="5">
        <f t="shared" si="2"/>
        <v>30</v>
      </c>
      <c r="B158" s="5" t="s">
        <v>835</v>
      </c>
      <c r="C158" s="29" t="s">
        <v>412</v>
      </c>
      <c r="D158" s="29" t="s">
        <v>300</v>
      </c>
      <c r="E158" s="18">
        <v>36</v>
      </c>
      <c r="F158" s="18"/>
    </row>
    <row r="159" spans="1:6" ht="20.25" customHeight="1">
      <c r="A159" s="5">
        <f t="shared" si="2"/>
        <v>30</v>
      </c>
      <c r="B159" s="5" t="s">
        <v>836</v>
      </c>
      <c r="C159" s="3" t="s">
        <v>643</v>
      </c>
      <c r="D159" s="3" t="s">
        <v>612</v>
      </c>
      <c r="E159" s="5">
        <v>36</v>
      </c>
    </row>
    <row r="160" spans="1:6" ht="20.25" customHeight="1">
      <c r="A160" s="5">
        <f t="shared" si="2"/>
        <v>30</v>
      </c>
      <c r="B160" s="5" t="s">
        <v>837</v>
      </c>
      <c r="C160" s="3" t="s">
        <v>662</v>
      </c>
      <c r="D160" s="3" t="s">
        <v>56</v>
      </c>
      <c r="E160" s="5">
        <v>36</v>
      </c>
    </row>
    <row r="161" spans="1:6" ht="20.25" customHeight="1">
      <c r="A161" s="5">
        <f t="shared" si="2"/>
        <v>30</v>
      </c>
      <c r="B161" s="5" t="s">
        <v>838</v>
      </c>
      <c r="C161" s="3" t="s">
        <v>906</v>
      </c>
      <c r="D161" s="3" t="s">
        <v>899</v>
      </c>
      <c r="E161" s="5">
        <v>36</v>
      </c>
    </row>
    <row r="162" spans="1:6" ht="20.25" customHeight="1">
      <c r="A162" s="5">
        <f t="shared" si="2"/>
        <v>31</v>
      </c>
      <c r="B162" s="5" t="s">
        <v>839</v>
      </c>
      <c r="C162" s="29" t="s">
        <v>168</v>
      </c>
      <c r="D162" s="3" t="s">
        <v>57</v>
      </c>
      <c r="E162" s="5">
        <v>35</v>
      </c>
    </row>
    <row r="163" spans="1:6" ht="20.25" customHeight="1">
      <c r="A163" s="5">
        <f t="shared" si="2"/>
        <v>31</v>
      </c>
      <c r="B163" s="5" t="s">
        <v>840</v>
      </c>
      <c r="C163" s="33" t="s">
        <v>594</v>
      </c>
      <c r="D163" s="3" t="s">
        <v>59</v>
      </c>
      <c r="E163" s="22">
        <v>35</v>
      </c>
      <c r="F163" s="22"/>
    </row>
    <row r="164" spans="1:6" ht="20.25" customHeight="1">
      <c r="A164" s="5">
        <f t="shared" si="2"/>
        <v>31</v>
      </c>
      <c r="B164" s="5" t="s">
        <v>841</v>
      </c>
      <c r="C164" s="3" t="s">
        <v>663</v>
      </c>
      <c r="D164" s="3" t="s">
        <v>56</v>
      </c>
      <c r="E164" s="5">
        <v>35</v>
      </c>
    </row>
    <row r="165" spans="1:6" ht="20.25" customHeight="1">
      <c r="A165" s="5">
        <f t="shared" si="2"/>
        <v>32</v>
      </c>
      <c r="B165" s="5" t="s">
        <v>842</v>
      </c>
      <c r="C165" s="33" t="s">
        <v>260</v>
      </c>
      <c r="D165" s="3" t="s">
        <v>63</v>
      </c>
      <c r="E165" s="22">
        <v>34</v>
      </c>
      <c r="F165" s="22"/>
    </row>
    <row r="166" spans="1:6" ht="20.25" customHeight="1">
      <c r="A166" s="5">
        <f t="shared" si="2"/>
        <v>32</v>
      </c>
      <c r="B166" s="5" t="s">
        <v>843</v>
      </c>
      <c r="C166" s="3" t="s">
        <v>435</v>
      </c>
      <c r="D166" s="3" t="s">
        <v>62</v>
      </c>
      <c r="E166" s="5">
        <v>34</v>
      </c>
    </row>
    <row r="167" spans="1:6" ht="20.25" customHeight="1">
      <c r="A167" s="5">
        <f t="shared" si="2"/>
        <v>33</v>
      </c>
      <c r="B167" s="5" t="s">
        <v>844</v>
      </c>
      <c r="C167" s="29" t="s">
        <v>169</v>
      </c>
      <c r="D167" s="3" t="s">
        <v>57</v>
      </c>
      <c r="E167" s="5">
        <v>33</v>
      </c>
    </row>
    <row r="168" spans="1:6" ht="20.25" customHeight="1">
      <c r="A168" s="5">
        <f t="shared" si="2"/>
        <v>33</v>
      </c>
      <c r="B168" s="5" t="s">
        <v>845</v>
      </c>
      <c r="C168" s="1" t="s">
        <v>935</v>
      </c>
      <c r="D168" s="1" t="s">
        <v>58</v>
      </c>
      <c r="E168" s="31">
        <v>33</v>
      </c>
      <c r="F168" s="31"/>
    </row>
    <row r="169" spans="1:6" ht="20.25" customHeight="1">
      <c r="A169" s="5">
        <f t="shared" si="2"/>
        <v>34</v>
      </c>
      <c r="B169" s="5" t="s">
        <v>846</v>
      </c>
      <c r="C169" s="34" t="s">
        <v>78</v>
      </c>
      <c r="D169" s="3" t="s">
        <v>35</v>
      </c>
      <c r="E169" s="5">
        <v>32</v>
      </c>
    </row>
    <row r="170" spans="1:6" ht="20.25" customHeight="1">
      <c r="A170" s="5">
        <f t="shared" si="2"/>
        <v>34</v>
      </c>
      <c r="B170" s="5" t="s">
        <v>847</v>
      </c>
      <c r="C170" s="3" t="s">
        <v>138</v>
      </c>
      <c r="D170" s="3" t="s">
        <v>66</v>
      </c>
      <c r="E170" s="5">
        <v>32</v>
      </c>
    </row>
    <row r="171" spans="1:6" ht="20.25" customHeight="1">
      <c r="A171" s="5">
        <f t="shared" si="2"/>
        <v>34</v>
      </c>
      <c r="B171" s="5" t="s">
        <v>848</v>
      </c>
      <c r="C171" s="3" t="s">
        <v>139</v>
      </c>
      <c r="D171" s="3" t="s">
        <v>66</v>
      </c>
      <c r="E171" s="5">
        <v>32</v>
      </c>
    </row>
    <row r="172" spans="1:6" ht="20.25" customHeight="1">
      <c r="A172" s="5">
        <f t="shared" si="2"/>
        <v>34</v>
      </c>
      <c r="B172" s="5" t="s">
        <v>849</v>
      </c>
      <c r="C172" s="29" t="s">
        <v>170</v>
      </c>
      <c r="D172" s="3" t="s">
        <v>57</v>
      </c>
      <c r="E172" s="5">
        <v>32</v>
      </c>
    </row>
    <row r="173" spans="1:6" ht="20.25" customHeight="1">
      <c r="A173" s="5">
        <f t="shared" si="2"/>
        <v>34</v>
      </c>
      <c r="B173" s="5" t="s">
        <v>850</v>
      </c>
      <c r="C173" s="29" t="s">
        <v>171</v>
      </c>
      <c r="D173" s="3" t="s">
        <v>57</v>
      </c>
      <c r="E173" s="5">
        <v>32</v>
      </c>
    </row>
    <row r="174" spans="1:6" ht="20.25" customHeight="1">
      <c r="A174" s="5">
        <f t="shared" si="2"/>
        <v>34</v>
      </c>
      <c r="B174" s="5" t="s">
        <v>851</v>
      </c>
      <c r="C174" s="29" t="s">
        <v>172</v>
      </c>
      <c r="D174" s="3" t="s">
        <v>57</v>
      </c>
      <c r="E174" s="5">
        <v>32</v>
      </c>
    </row>
    <row r="175" spans="1:6" ht="20.25" customHeight="1">
      <c r="A175" s="5">
        <f t="shared" si="2"/>
        <v>34</v>
      </c>
      <c r="B175" s="5" t="s">
        <v>852</v>
      </c>
      <c r="C175" s="33" t="s">
        <v>261</v>
      </c>
      <c r="D175" s="3" t="s">
        <v>63</v>
      </c>
      <c r="E175" s="22">
        <v>32</v>
      </c>
      <c r="F175" s="22"/>
    </row>
    <row r="176" spans="1:6" ht="20.25" customHeight="1">
      <c r="A176" s="5">
        <f t="shared" si="2"/>
        <v>34</v>
      </c>
      <c r="B176" s="5" t="s">
        <v>853</v>
      </c>
      <c r="C176" s="33" t="s">
        <v>262</v>
      </c>
      <c r="D176" s="3" t="s">
        <v>63</v>
      </c>
      <c r="E176" s="22">
        <v>32</v>
      </c>
      <c r="F176" s="22"/>
    </row>
    <row r="177" spans="1:6" ht="20.25" customHeight="1">
      <c r="A177" s="5">
        <f t="shared" si="2"/>
        <v>34</v>
      </c>
      <c r="B177" s="5" t="s">
        <v>854</v>
      </c>
      <c r="C177" s="33" t="s">
        <v>263</v>
      </c>
      <c r="D177" s="3" t="s">
        <v>63</v>
      </c>
      <c r="E177" s="22">
        <v>32</v>
      </c>
      <c r="F177" s="22"/>
    </row>
    <row r="178" spans="1:6" ht="20.25" customHeight="1">
      <c r="A178" s="5">
        <f t="shared" si="2"/>
        <v>34</v>
      </c>
      <c r="B178" s="5" t="s">
        <v>855</v>
      </c>
      <c r="C178" s="3" t="s">
        <v>436</v>
      </c>
      <c r="D178" s="3" t="s">
        <v>62</v>
      </c>
      <c r="E178" s="5">
        <v>32</v>
      </c>
    </row>
    <row r="179" spans="1:6" ht="20.25" customHeight="1">
      <c r="A179" s="5">
        <f t="shared" si="2"/>
        <v>34</v>
      </c>
      <c r="B179" s="5" t="s">
        <v>856</v>
      </c>
      <c r="C179" s="3" t="s">
        <v>437</v>
      </c>
      <c r="D179" s="3" t="s">
        <v>62</v>
      </c>
      <c r="E179" s="5">
        <v>32</v>
      </c>
    </row>
    <row r="180" spans="1:6" ht="20.25" customHeight="1">
      <c r="A180" s="5">
        <f t="shared" si="2"/>
        <v>34</v>
      </c>
      <c r="B180" s="5" t="s">
        <v>857</v>
      </c>
      <c r="C180" s="3" t="s">
        <v>907</v>
      </c>
      <c r="D180" s="3" t="s">
        <v>899</v>
      </c>
      <c r="E180" s="5">
        <v>32</v>
      </c>
    </row>
    <row r="181" spans="1:6" ht="20.25" customHeight="1">
      <c r="A181" s="5">
        <f t="shared" si="2"/>
        <v>34</v>
      </c>
      <c r="B181" s="5" t="s">
        <v>858</v>
      </c>
      <c r="C181" s="1" t="s">
        <v>936</v>
      </c>
      <c r="D181" s="1" t="s">
        <v>58</v>
      </c>
      <c r="E181" s="31">
        <v>32</v>
      </c>
      <c r="F181" s="31"/>
    </row>
    <row r="182" spans="1:6" ht="20.25" customHeight="1">
      <c r="A182" s="5">
        <f t="shared" si="2"/>
        <v>34</v>
      </c>
      <c r="B182" s="5" t="s">
        <v>859</v>
      </c>
      <c r="C182" s="1" t="s">
        <v>937</v>
      </c>
      <c r="D182" s="1" t="s">
        <v>58</v>
      </c>
      <c r="E182" s="31">
        <v>32</v>
      </c>
      <c r="F182" s="31"/>
    </row>
    <row r="183" spans="1:6" ht="20.25" customHeight="1">
      <c r="A183" s="5">
        <f t="shared" si="2"/>
        <v>34</v>
      </c>
      <c r="B183" s="5" t="s">
        <v>860</v>
      </c>
      <c r="C183" s="1" t="s">
        <v>938</v>
      </c>
      <c r="D183" s="1" t="s">
        <v>58</v>
      </c>
      <c r="E183" s="31">
        <v>32</v>
      </c>
      <c r="F183" s="31"/>
    </row>
    <row r="184" spans="1:6" ht="20.25" customHeight="1">
      <c r="A184" s="5">
        <f t="shared" si="2"/>
        <v>35</v>
      </c>
      <c r="B184" s="5" t="s">
        <v>861</v>
      </c>
      <c r="C184" s="3" t="s">
        <v>438</v>
      </c>
      <c r="D184" s="3" t="s">
        <v>62</v>
      </c>
      <c r="E184" s="5">
        <v>31</v>
      </c>
    </row>
    <row r="185" spans="1:6" ht="20.25" customHeight="1">
      <c r="A185" s="5">
        <f t="shared" si="2"/>
        <v>36</v>
      </c>
      <c r="B185" s="5" t="s">
        <v>862</v>
      </c>
      <c r="C185" s="3" t="s">
        <v>644</v>
      </c>
      <c r="D185" s="3" t="s">
        <v>612</v>
      </c>
      <c r="E185" s="5">
        <v>30</v>
      </c>
    </row>
    <row r="186" spans="1:6" ht="20.25" customHeight="1">
      <c r="A186" s="5">
        <f t="shared" si="2"/>
        <v>36</v>
      </c>
      <c r="B186" s="5" t="s">
        <v>863</v>
      </c>
      <c r="C186" s="3" t="s">
        <v>664</v>
      </c>
      <c r="D186" s="3" t="s">
        <v>56</v>
      </c>
      <c r="E186" s="5">
        <v>30</v>
      </c>
    </row>
    <row r="187" spans="1:6" ht="20.25" customHeight="1">
      <c r="A187" s="5">
        <f t="shared" si="2"/>
        <v>37</v>
      </c>
      <c r="B187" s="5" t="s">
        <v>864</v>
      </c>
      <c r="C187" s="29" t="s">
        <v>413</v>
      </c>
      <c r="D187" s="29" t="s">
        <v>300</v>
      </c>
      <c r="E187" s="18">
        <v>29</v>
      </c>
      <c r="F187" s="18"/>
    </row>
    <row r="188" spans="1:6" ht="20.25" customHeight="1">
      <c r="A188" s="5">
        <f t="shared" si="2"/>
        <v>37</v>
      </c>
      <c r="B188" s="5" t="s">
        <v>865</v>
      </c>
      <c r="C188" s="3" t="s">
        <v>439</v>
      </c>
      <c r="D188" s="3" t="s">
        <v>62</v>
      </c>
      <c r="E188" s="5">
        <v>29</v>
      </c>
    </row>
    <row r="189" spans="1:6" ht="20.25" customHeight="1">
      <c r="A189" s="5">
        <f t="shared" si="2"/>
        <v>37</v>
      </c>
      <c r="B189" s="5" t="s">
        <v>866</v>
      </c>
      <c r="C189" s="3" t="s">
        <v>665</v>
      </c>
      <c r="D189" s="3" t="s">
        <v>56</v>
      </c>
      <c r="E189" s="5">
        <v>29</v>
      </c>
    </row>
    <row r="190" spans="1:6" ht="20.25" customHeight="1">
      <c r="A190" s="5">
        <f t="shared" si="2"/>
        <v>38</v>
      </c>
      <c r="B190" s="5" t="s">
        <v>867</v>
      </c>
      <c r="C190" s="34" t="s">
        <v>79</v>
      </c>
      <c r="D190" s="3" t="s">
        <v>35</v>
      </c>
      <c r="E190" s="5">
        <v>28</v>
      </c>
    </row>
    <row r="191" spans="1:6" ht="20.25" customHeight="1">
      <c r="A191" s="5">
        <f t="shared" si="2"/>
        <v>38</v>
      </c>
      <c r="B191" s="5" t="s">
        <v>868</v>
      </c>
      <c r="C191" s="34" t="s">
        <v>80</v>
      </c>
      <c r="D191" s="3" t="s">
        <v>35</v>
      </c>
      <c r="E191" s="5">
        <v>28</v>
      </c>
    </row>
    <row r="192" spans="1:6" ht="20.25" customHeight="1">
      <c r="A192" s="5">
        <f t="shared" si="2"/>
        <v>38</v>
      </c>
      <c r="B192" s="5" t="s">
        <v>869</v>
      </c>
      <c r="C192" s="3" t="s">
        <v>140</v>
      </c>
      <c r="D192" s="3" t="s">
        <v>66</v>
      </c>
      <c r="E192" s="5">
        <v>28</v>
      </c>
    </row>
    <row r="193" spans="1:6" ht="20.25" customHeight="1">
      <c r="A193" s="5">
        <f t="shared" si="2"/>
        <v>38</v>
      </c>
      <c r="B193" s="5" t="s">
        <v>870</v>
      </c>
      <c r="C193" s="3" t="s">
        <v>141</v>
      </c>
      <c r="D193" s="3" t="s">
        <v>66</v>
      </c>
      <c r="E193" s="5">
        <v>28</v>
      </c>
    </row>
    <row r="194" spans="1:6" ht="20.25" customHeight="1">
      <c r="A194" s="5">
        <f t="shared" si="2"/>
        <v>38</v>
      </c>
      <c r="B194" s="5" t="s">
        <v>871</v>
      </c>
      <c r="C194" s="3" t="s">
        <v>142</v>
      </c>
      <c r="D194" s="3" t="s">
        <v>66</v>
      </c>
      <c r="E194" s="5">
        <v>28</v>
      </c>
    </row>
    <row r="195" spans="1:6" ht="20.25" customHeight="1">
      <c r="A195" s="5">
        <f t="shared" si="2"/>
        <v>38</v>
      </c>
      <c r="B195" s="5" t="s">
        <v>872</v>
      </c>
      <c r="C195" s="29" t="s">
        <v>173</v>
      </c>
      <c r="D195" s="3" t="s">
        <v>57</v>
      </c>
      <c r="E195" s="5">
        <v>28</v>
      </c>
    </row>
    <row r="196" spans="1:6" ht="20.25" customHeight="1">
      <c r="A196" s="5">
        <f t="shared" si="2"/>
        <v>38</v>
      </c>
      <c r="B196" s="5" t="s">
        <v>873</v>
      </c>
      <c r="C196" s="3" t="s">
        <v>440</v>
      </c>
      <c r="D196" s="3" t="s">
        <v>62</v>
      </c>
      <c r="E196" s="5">
        <v>28</v>
      </c>
    </row>
    <row r="197" spans="1:6" ht="20.25" customHeight="1">
      <c r="A197" s="5">
        <f t="shared" si="2"/>
        <v>38</v>
      </c>
      <c r="B197" s="5" t="s">
        <v>874</v>
      </c>
      <c r="C197" s="33" t="s">
        <v>595</v>
      </c>
      <c r="D197" s="3" t="s">
        <v>59</v>
      </c>
      <c r="E197" s="22">
        <v>28</v>
      </c>
      <c r="F197" s="22"/>
    </row>
    <row r="198" spans="1:6" ht="20.25" customHeight="1">
      <c r="A198" s="5">
        <f t="shared" si="2"/>
        <v>38</v>
      </c>
      <c r="B198" s="5" t="s">
        <v>875</v>
      </c>
      <c r="C198" s="3" t="s">
        <v>666</v>
      </c>
      <c r="D198" s="3" t="s">
        <v>56</v>
      </c>
      <c r="E198" s="5">
        <v>28</v>
      </c>
    </row>
    <row r="199" spans="1:6" ht="20.25" customHeight="1">
      <c r="A199" s="5">
        <f t="shared" ref="A199:A225" si="3">IF(E199=E198,A198,A198+1)</f>
        <v>38</v>
      </c>
      <c r="B199" s="5" t="s">
        <v>876</v>
      </c>
      <c r="C199" s="1" t="s">
        <v>939</v>
      </c>
      <c r="D199" s="1" t="s">
        <v>58</v>
      </c>
      <c r="E199" s="31">
        <v>28</v>
      </c>
      <c r="F199" s="31"/>
    </row>
    <row r="200" spans="1:6" ht="20.25" customHeight="1">
      <c r="A200" s="5">
        <f t="shared" si="3"/>
        <v>39</v>
      </c>
      <c r="B200" s="5" t="s">
        <v>877</v>
      </c>
      <c r="C200" s="3" t="s">
        <v>143</v>
      </c>
      <c r="D200" s="3" t="s">
        <v>66</v>
      </c>
      <c r="E200" s="5">
        <v>27</v>
      </c>
    </row>
    <row r="201" spans="1:6" ht="20.25" customHeight="1">
      <c r="A201" s="5">
        <f t="shared" si="3"/>
        <v>39</v>
      </c>
      <c r="B201" s="5" t="s">
        <v>878</v>
      </c>
      <c r="C201" s="3" t="s">
        <v>144</v>
      </c>
      <c r="D201" s="3" t="s">
        <v>66</v>
      </c>
      <c r="E201" s="5">
        <v>27</v>
      </c>
    </row>
    <row r="202" spans="1:6" ht="20.25" customHeight="1">
      <c r="A202" s="5">
        <f t="shared" si="3"/>
        <v>40</v>
      </c>
      <c r="B202" s="5" t="s">
        <v>879</v>
      </c>
      <c r="C202" s="35" t="s">
        <v>174</v>
      </c>
      <c r="D202" s="3" t="s">
        <v>57</v>
      </c>
      <c r="E202" s="5">
        <v>25</v>
      </c>
    </row>
    <row r="203" spans="1:6" ht="20.25" customHeight="1">
      <c r="A203" s="5">
        <f t="shared" si="3"/>
        <v>40</v>
      </c>
      <c r="B203" s="5" t="s">
        <v>880</v>
      </c>
      <c r="C203" s="33" t="s">
        <v>175</v>
      </c>
      <c r="D203" s="3" t="s">
        <v>57</v>
      </c>
      <c r="E203" s="5">
        <v>25</v>
      </c>
    </row>
    <row r="204" spans="1:6" ht="20.25" customHeight="1">
      <c r="A204" s="5">
        <f t="shared" si="3"/>
        <v>41</v>
      </c>
      <c r="B204" s="5" t="s">
        <v>881</v>
      </c>
      <c r="C204" s="3" t="s">
        <v>441</v>
      </c>
      <c r="D204" s="3" t="s">
        <v>62</v>
      </c>
      <c r="E204" s="5">
        <v>24</v>
      </c>
    </row>
    <row r="205" spans="1:6" ht="20.25" customHeight="1">
      <c r="A205" s="5">
        <f t="shared" si="3"/>
        <v>41</v>
      </c>
      <c r="B205" s="5" t="s">
        <v>882</v>
      </c>
      <c r="C205" s="33" t="s">
        <v>596</v>
      </c>
      <c r="D205" s="3" t="s">
        <v>59</v>
      </c>
      <c r="E205" s="22">
        <v>24</v>
      </c>
      <c r="F205" s="22"/>
    </row>
    <row r="206" spans="1:6" ht="20.25" customHeight="1">
      <c r="A206" s="5">
        <f t="shared" si="3"/>
        <v>41</v>
      </c>
      <c r="B206" s="5" t="s">
        <v>883</v>
      </c>
      <c r="C206" s="33" t="s">
        <v>597</v>
      </c>
      <c r="D206" s="3" t="s">
        <v>59</v>
      </c>
      <c r="E206" s="22">
        <v>24</v>
      </c>
      <c r="F206" s="22"/>
    </row>
    <row r="207" spans="1:6" ht="20.25" customHeight="1">
      <c r="A207" s="5">
        <f t="shared" si="3"/>
        <v>41</v>
      </c>
      <c r="B207" s="5" t="s">
        <v>884</v>
      </c>
      <c r="C207" s="33" t="s">
        <v>598</v>
      </c>
      <c r="D207" s="3" t="s">
        <v>59</v>
      </c>
      <c r="E207" s="22">
        <v>24</v>
      </c>
      <c r="F207" s="22"/>
    </row>
    <row r="208" spans="1:6" ht="20.25" customHeight="1">
      <c r="A208" s="5">
        <f t="shared" si="3"/>
        <v>41</v>
      </c>
      <c r="B208" s="5" t="s">
        <v>885</v>
      </c>
      <c r="C208" s="3" t="s">
        <v>667</v>
      </c>
      <c r="D208" s="3" t="s">
        <v>56</v>
      </c>
      <c r="E208" s="5">
        <v>24</v>
      </c>
    </row>
    <row r="209" spans="1:6" ht="20.25" customHeight="1">
      <c r="A209" s="5">
        <f t="shared" si="3"/>
        <v>41</v>
      </c>
      <c r="B209" s="5" t="s">
        <v>886</v>
      </c>
      <c r="C209" s="3" t="s">
        <v>668</v>
      </c>
      <c r="D209" s="3" t="s">
        <v>56</v>
      </c>
      <c r="E209" s="5">
        <v>24</v>
      </c>
    </row>
    <row r="210" spans="1:6" ht="20.25" customHeight="1">
      <c r="A210" s="5">
        <f t="shared" si="3"/>
        <v>41</v>
      </c>
      <c r="B210" s="5" t="s">
        <v>887</v>
      </c>
      <c r="C210" s="1" t="s">
        <v>940</v>
      </c>
      <c r="D210" s="1" t="s">
        <v>58</v>
      </c>
      <c r="E210" s="31">
        <v>24</v>
      </c>
      <c r="F210" s="31"/>
    </row>
    <row r="211" spans="1:6" ht="20.25" customHeight="1">
      <c r="A211" s="5">
        <f t="shared" si="3"/>
        <v>42</v>
      </c>
      <c r="B211" s="5" t="s">
        <v>888</v>
      </c>
      <c r="C211" s="3" t="s">
        <v>669</v>
      </c>
      <c r="D211" s="3" t="s">
        <v>56</v>
      </c>
      <c r="E211" s="5">
        <v>23</v>
      </c>
    </row>
    <row r="212" spans="1:6" ht="20.25" customHeight="1">
      <c r="A212" s="5">
        <f t="shared" si="3"/>
        <v>43</v>
      </c>
      <c r="B212" s="5" t="s">
        <v>889</v>
      </c>
      <c r="C212" s="3" t="s">
        <v>670</v>
      </c>
      <c r="D212" s="3" t="s">
        <v>56</v>
      </c>
      <c r="E212" s="5">
        <v>22</v>
      </c>
    </row>
    <row r="213" spans="1:6" ht="20.25" customHeight="1">
      <c r="A213" s="5">
        <f t="shared" si="3"/>
        <v>44</v>
      </c>
      <c r="B213" s="5" t="s">
        <v>890</v>
      </c>
      <c r="C213" s="3" t="s">
        <v>145</v>
      </c>
      <c r="D213" s="3" t="s">
        <v>66</v>
      </c>
      <c r="E213" s="5">
        <v>21</v>
      </c>
    </row>
    <row r="214" spans="1:6" ht="20.25" customHeight="1">
      <c r="A214" s="5">
        <f t="shared" si="3"/>
        <v>44</v>
      </c>
      <c r="B214" s="5" t="s">
        <v>891</v>
      </c>
      <c r="C214" s="1" t="s">
        <v>941</v>
      </c>
      <c r="D214" s="1" t="s">
        <v>58</v>
      </c>
      <c r="E214" s="31">
        <v>21</v>
      </c>
      <c r="F214" s="31"/>
    </row>
    <row r="215" spans="1:6" ht="20.25" customHeight="1">
      <c r="A215" s="5">
        <f t="shared" si="3"/>
        <v>45</v>
      </c>
      <c r="B215" s="5" t="s">
        <v>892</v>
      </c>
      <c r="C215" s="3" t="s">
        <v>442</v>
      </c>
      <c r="D215" s="3" t="s">
        <v>62</v>
      </c>
      <c r="E215" s="5">
        <v>20</v>
      </c>
    </row>
    <row r="216" spans="1:6" ht="20.25" customHeight="1">
      <c r="A216" s="5">
        <f t="shared" si="3"/>
        <v>45</v>
      </c>
      <c r="B216" s="5" t="s">
        <v>893</v>
      </c>
      <c r="C216" s="3" t="s">
        <v>443</v>
      </c>
      <c r="D216" s="3" t="s">
        <v>62</v>
      </c>
      <c r="E216" s="5">
        <v>20</v>
      </c>
    </row>
    <row r="217" spans="1:6" ht="20.25" customHeight="1">
      <c r="A217" s="5">
        <f t="shared" si="3"/>
        <v>45</v>
      </c>
      <c r="B217" s="5" t="s">
        <v>894</v>
      </c>
      <c r="C217" s="3" t="s">
        <v>444</v>
      </c>
      <c r="D217" s="3" t="s">
        <v>62</v>
      </c>
      <c r="E217" s="5">
        <v>20</v>
      </c>
    </row>
    <row r="218" spans="1:6" ht="20.25" customHeight="1">
      <c r="A218" s="5">
        <f t="shared" si="3"/>
        <v>45</v>
      </c>
      <c r="B218" s="5" t="s">
        <v>895</v>
      </c>
      <c r="C218" s="33" t="s">
        <v>599</v>
      </c>
      <c r="D218" s="3" t="s">
        <v>59</v>
      </c>
      <c r="E218" s="22">
        <v>20</v>
      </c>
      <c r="F218" s="22"/>
    </row>
    <row r="219" spans="1:6" ht="20.25" customHeight="1">
      <c r="A219" s="5">
        <f t="shared" si="3"/>
        <v>45</v>
      </c>
      <c r="B219" s="5" t="s">
        <v>896</v>
      </c>
      <c r="C219" s="33" t="s">
        <v>600</v>
      </c>
      <c r="D219" s="3" t="s">
        <v>59</v>
      </c>
      <c r="E219" s="22">
        <v>20</v>
      </c>
      <c r="F219" s="22"/>
    </row>
    <row r="220" spans="1:6" ht="20.25" customHeight="1">
      <c r="A220" s="5">
        <f t="shared" si="3"/>
        <v>46</v>
      </c>
      <c r="B220" s="5" t="s">
        <v>897</v>
      </c>
      <c r="C220" s="3" t="s">
        <v>671</v>
      </c>
      <c r="D220" s="3" t="s">
        <v>56</v>
      </c>
      <c r="E220" s="5">
        <v>18</v>
      </c>
    </row>
    <row r="221" spans="1:6" ht="20.25" customHeight="1">
      <c r="A221" s="5">
        <f t="shared" si="3"/>
        <v>47</v>
      </c>
      <c r="B221" s="5" t="s">
        <v>908</v>
      </c>
      <c r="C221" s="34" t="s">
        <v>42</v>
      </c>
      <c r="D221" s="3" t="s">
        <v>35</v>
      </c>
      <c r="E221" s="5">
        <v>16</v>
      </c>
    </row>
    <row r="222" spans="1:6" ht="20.25" customHeight="1">
      <c r="A222" s="5">
        <f t="shared" si="3"/>
        <v>47</v>
      </c>
      <c r="B222" s="5" t="s">
        <v>909</v>
      </c>
      <c r="C222" s="3" t="s">
        <v>146</v>
      </c>
      <c r="D222" s="3" t="s">
        <v>66</v>
      </c>
      <c r="E222" s="5">
        <v>16</v>
      </c>
    </row>
    <row r="223" spans="1:6" ht="20.25" customHeight="1">
      <c r="A223" s="5">
        <f t="shared" si="3"/>
        <v>47</v>
      </c>
      <c r="B223" s="5" t="s">
        <v>910</v>
      </c>
      <c r="C223" s="29" t="s">
        <v>176</v>
      </c>
      <c r="D223" s="3" t="s">
        <v>57</v>
      </c>
      <c r="E223" s="5">
        <v>16</v>
      </c>
    </row>
    <row r="224" spans="1:6" ht="20.25" customHeight="1">
      <c r="A224" s="5">
        <f t="shared" si="3"/>
        <v>48</v>
      </c>
      <c r="B224" s="5" t="s">
        <v>911</v>
      </c>
      <c r="C224" s="33" t="s">
        <v>601</v>
      </c>
      <c r="D224" s="3" t="s">
        <v>59</v>
      </c>
      <c r="E224" s="22">
        <v>12</v>
      </c>
      <c r="F224" s="22"/>
    </row>
    <row r="225" spans="1:6" ht="20.25" customHeight="1">
      <c r="A225" s="5">
        <f t="shared" si="3"/>
        <v>48</v>
      </c>
      <c r="B225" s="5" t="s">
        <v>912</v>
      </c>
      <c r="C225" s="1" t="s">
        <v>942</v>
      </c>
      <c r="D225" s="1" t="s">
        <v>58</v>
      </c>
      <c r="E225" s="31">
        <v>12</v>
      </c>
      <c r="F225" s="31"/>
    </row>
    <row r="228" spans="1:6" ht="21" customHeight="1">
      <c r="D228" s="12" t="s">
        <v>954</v>
      </c>
      <c r="E228" s="4">
        <f>MAX(E5:E225)</f>
        <v>76</v>
      </c>
    </row>
    <row r="229" spans="1:6" ht="21" customHeight="1">
      <c r="D229" s="12" t="s">
        <v>955</v>
      </c>
      <c r="E229" s="4">
        <f>MIN(E5:E225)</f>
        <v>12</v>
      </c>
    </row>
    <row r="230" spans="1:6" ht="21" customHeight="1">
      <c r="D230" s="12" t="s">
        <v>956</v>
      </c>
      <c r="E230" s="56">
        <f>AVERAGE(E5:E225)</f>
        <v>40.705882352941174</v>
      </c>
    </row>
    <row r="231" spans="1:6" ht="21" customHeight="1">
      <c r="D231" s="12" t="s">
        <v>958</v>
      </c>
      <c r="E231" s="4">
        <f>MEDIAN(E5:E225)</f>
        <v>41</v>
      </c>
    </row>
    <row r="232" spans="1:6" ht="21" customHeight="1">
      <c r="D232" s="12" t="s">
        <v>957</v>
      </c>
      <c r="E232" s="4">
        <f>TRANSPOSE(_xlfn.MODE.MULT(E5:E225))</f>
        <v>44</v>
      </c>
    </row>
    <row r="243" spans="4:4" ht="15.75" customHeight="1">
      <c r="D243" s="6"/>
    </row>
    <row r="244" spans="4:4" ht="15.75" customHeight="1">
      <c r="D244" s="6"/>
    </row>
    <row r="245" spans="4:4" ht="15.75" customHeight="1"/>
    <row r="246" spans="4:4" ht="15.75" customHeight="1">
      <c r="D246" s="6"/>
    </row>
    <row r="247" spans="4:4" ht="15.75" customHeight="1">
      <c r="D247" s="6"/>
    </row>
    <row r="248" spans="4:4" ht="15.75" customHeight="1">
      <c r="D248" s="6"/>
    </row>
    <row r="249" spans="4:4" ht="15.75" customHeight="1">
      <c r="D249" s="6"/>
    </row>
    <row r="250" spans="4:4" ht="15.75" customHeight="1">
      <c r="D250" s="6"/>
    </row>
    <row r="251" spans="4:4" ht="15.75" customHeight="1">
      <c r="D251" s="6"/>
    </row>
    <row r="252" spans="4:4" ht="15.75" customHeight="1">
      <c r="D252" s="6"/>
    </row>
    <row r="253" spans="4:4" ht="15.75" customHeight="1">
      <c r="D253" s="6"/>
    </row>
    <row r="254" spans="4:4" ht="15.75" customHeight="1">
      <c r="D254" s="6"/>
    </row>
    <row r="255" spans="4:4" ht="15.75" customHeight="1">
      <c r="D255" s="6"/>
    </row>
    <row r="256" spans="4:4" ht="15.75" customHeight="1">
      <c r="D256" s="6"/>
    </row>
    <row r="257" spans="3:5" ht="15.75" customHeight="1"/>
    <row r="258" spans="3:5" ht="15.75" customHeight="1">
      <c r="D258" s="6"/>
    </row>
    <row r="259" spans="3:5" ht="15.75" customHeight="1">
      <c r="D259" s="6"/>
    </row>
    <row r="260" spans="3:5" ht="15.75" customHeight="1">
      <c r="D260" s="6"/>
    </row>
    <row r="261" spans="3:5" ht="15.75" customHeight="1">
      <c r="D261" s="16"/>
    </row>
    <row r="262" spans="3:5" ht="21" customHeight="1">
      <c r="C262" s="29"/>
      <c r="D262" s="29"/>
    </row>
    <row r="263" spans="3:5" ht="21" customHeight="1">
      <c r="C263" s="29"/>
      <c r="D263" s="29"/>
    </row>
    <row r="264" spans="3:5" ht="21" customHeight="1">
      <c r="C264" s="29"/>
      <c r="D264" s="29"/>
      <c r="E264" s="5">
        <f>SUM(E243:E261)</f>
        <v>0</v>
      </c>
    </row>
    <row r="265" spans="3:5" ht="21" customHeight="1">
      <c r="C265" s="29"/>
      <c r="D265" s="29"/>
    </row>
    <row r="266" spans="3:5" ht="21" customHeight="1">
      <c r="D266" s="6"/>
    </row>
    <row r="267" spans="3:5" ht="21" customHeight="1">
      <c r="D267" s="6"/>
    </row>
    <row r="268" spans="3:5" ht="21" customHeight="1">
      <c r="D268" s="6"/>
    </row>
    <row r="269" spans="3:5" ht="21" customHeight="1">
      <c r="D269" s="6"/>
    </row>
    <row r="270" spans="3:5" ht="21" customHeight="1">
      <c r="D270" s="6"/>
    </row>
    <row r="271" spans="3:5" ht="21" customHeight="1">
      <c r="D271" s="6"/>
    </row>
    <row r="272" spans="3:5" ht="21" customHeight="1">
      <c r="D272" s="6"/>
    </row>
    <row r="273" spans="4:4" ht="21" customHeight="1">
      <c r="D273" s="6"/>
    </row>
    <row r="274" spans="4:4" ht="21" customHeight="1">
      <c r="D274" s="6"/>
    </row>
    <row r="275" spans="4:4" ht="21" customHeight="1">
      <c r="D275" s="6"/>
    </row>
    <row r="276" spans="4:4" ht="21" customHeight="1">
      <c r="D276" s="16"/>
    </row>
    <row r="277" spans="4:4" ht="21" customHeight="1">
      <c r="D277" s="6"/>
    </row>
    <row r="278" spans="4:4" ht="21" customHeight="1">
      <c r="D278" s="6"/>
    </row>
    <row r="279" spans="4:4" ht="21" customHeight="1">
      <c r="D279" s="6"/>
    </row>
    <row r="280" spans="4:4" ht="21" customHeight="1">
      <c r="D280" s="6"/>
    </row>
    <row r="281" spans="4:4" ht="21" customHeight="1">
      <c r="D281" s="6"/>
    </row>
    <row r="282" spans="4:4" ht="21" customHeight="1">
      <c r="D282" s="6"/>
    </row>
    <row r="283" spans="4:4" ht="21" customHeight="1">
      <c r="D283" s="6"/>
    </row>
    <row r="284" spans="4:4" ht="21" customHeight="1">
      <c r="D284" s="6"/>
    </row>
    <row r="285" spans="4:4" ht="21" customHeight="1">
      <c r="D285" s="6"/>
    </row>
    <row r="286" spans="4:4" ht="21" customHeight="1">
      <c r="D286" s="6"/>
    </row>
    <row r="287" spans="4:4" ht="21" customHeight="1">
      <c r="D287" s="6"/>
    </row>
    <row r="288" spans="4:4" ht="21" customHeight="1">
      <c r="D288" s="6"/>
    </row>
    <row r="289" spans="4:4" ht="21" customHeight="1">
      <c r="D289" s="6"/>
    </row>
    <row r="290" spans="4:4" ht="21" customHeight="1">
      <c r="D290" s="6"/>
    </row>
    <row r="291" spans="4:4" ht="21" customHeight="1">
      <c r="D291" s="6"/>
    </row>
    <row r="292" spans="4:4" ht="21" customHeight="1">
      <c r="D292" s="6"/>
    </row>
    <row r="293" spans="4:4" ht="21" customHeight="1">
      <c r="D293" s="6"/>
    </row>
    <row r="294" spans="4:4" ht="21" customHeight="1">
      <c r="D294" s="6"/>
    </row>
    <row r="295" spans="4:4" ht="21" customHeight="1">
      <c r="D295" s="6"/>
    </row>
    <row r="296" spans="4:4" ht="21" customHeight="1">
      <c r="D296" s="6"/>
    </row>
    <row r="297" spans="4:4" ht="21" customHeight="1">
      <c r="D297" s="6"/>
    </row>
    <row r="298" spans="4:4" ht="21" customHeight="1">
      <c r="D298" s="6"/>
    </row>
    <row r="299" spans="4:4" ht="21" customHeight="1">
      <c r="D299" s="6"/>
    </row>
    <row r="300" spans="4:4" ht="21" customHeight="1">
      <c r="D300" s="6"/>
    </row>
    <row r="301" spans="4:4" ht="21" customHeight="1">
      <c r="D301" s="6"/>
    </row>
    <row r="302" spans="4:4" ht="21" customHeight="1">
      <c r="D302" s="6"/>
    </row>
    <row r="303" spans="4:4" ht="21" customHeight="1">
      <c r="D303" s="6"/>
    </row>
    <row r="304" spans="4:4" ht="21" customHeight="1">
      <c r="D304" s="6"/>
    </row>
    <row r="305" spans="4:4" ht="21" customHeight="1">
      <c r="D305" s="6"/>
    </row>
    <row r="306" spans="4:4" ht="21" customHeight="1">
      <c r="D306" s="6"/>
    </row>
    <row r="307" spans="4:4" ht="21" customHeight="1">
      <c r="D307" s="6"/>
    </row>
    <row r="308" spans="4:4" ht="21" customHeight="1">
      <c r="D308" s="6"/>
    </row>
    <row r="309" spans="4:4" ht="21" customHeight="1">
      <c r="D309" s="6"/>
    </row>
    <row r="310" spans="4:4" ht="21" customHeight="1">
      <c r="D310" s="6"/>
    </row>
    <row r="311" spans="4:4" ht="21" customHeight="1">
      <c r="D311" s="6"/>
    </row>
    <row r="312" spans="4:4" ht="21" customHeight="1">
      <c r="D312" s="6"/>
    </row>
    <row r="313" spans="4:4" ht="21" customHeight="1">
      <c r="D313" s="6"/>
    </row>
    <row r="314" spans="4:4" ht="21" customHeight="1">
      <c r="D314" s="6"/>
    </row>
    <row r="315" spans="4:4" ht="21" customHeight="1">
      <c r="D315" s="6"/>
    </row>
    <row r="316" spans="4:4" ht="21" customHeight="1">
      <c r="D316" s="6"/>
    </row>
    <row r="317" spans="4:4" ht="21" customHeight="1">
      <c r="D317" s="6"/>
    </row>
    <row r="318" spans="4:4" ht="21" customHeight="1">
      <c r="D318" s="6"/>
    </row>
    <row r="319" spans="4:4" ht="21" customHeight="1">
      <c r="D319" s="6"/>
    </row>
    <row r="320" spans="4:4" ht="21" customHeight="1">
      <c r="D320" s="6"/>
    </row>
    <row r="321" spans="4:4" ht="21" customHeight="1">
      <c r="D321" s="6"/>
    </row>
    <row r="322" spans="4:4" ht="21" customHeight="1">
      <c r="D322" s="16"/>
    </row>
    <row r="323" spans="4:4" ht="21" customHeight="1">
      <c r="D323" s="16"/>
    </row>
    <row r="324" spans="4:4" ht="21" customHeight="1">
      <c r="D324" s="16"/>
    </row>
    <row r="326" spans="4:4" ht="21" customHeight="1">
      <c r="D326" s="6"/>
    </row>
    <row r="327" spans="4:4" ht="21" customHeight="1">
      <c r="D327" s="6"/>
    </row>
    <row r="333" spans="4:4" ht="21" customHeight="1">
      <c r="D333" s="6"/>
    </row>
    <row r="334" spans="4:4" ht="21" customHeight="1">
      <c r="D334" s="6"/>
    </row>
    <row r="348" spans="4:4" ht="21" customHeight="1">
      <c r="D348" s="6"/>
    </row>
    <row r="349" spans="4:4" ht="21" customHeight="1">
      <c r="D349" s="6"/>
    </row>
    <row r="362" spans="4:4" ht="21" customHeight="1">
      <c r="D362" s="6"/>
    </row>
    <row r="363" spans="4:4" ht="21" customHeight="1">
      <c r="D363" s="6"/>
    </row>
    <row r="384" spans="4:4" ht="21" customHeight="1">
      <c r="D384" s="6"/>
    </row>
    <row r="385" spans="4:4" ht="21" customHeight="1">
      <c r="D385" s="6"/>
    </row>
    <row r="386" spans="4:4" ht="21" customHeight="1">
      <c r="D386" s="6"/>
    </row>
    <row r="387" spans="4:4" ht="21" customHeight="1">
      <c r="D387" s="6"/>
    </row>
    <row r="388" spans="4:4" ht="21" customHeight="1">
      <c r="D388" s="6"/>
    </row>
    <row r="392" spans="4:4" ht="21" customHeight="1">
      <c r="D392" s="6"/>
    </row>
    <row r="393" spans="4:4" ht="21" customHeight="1">
      <c r="D393" s="6"/>
    </row>
    <row r="417" spans="4:4" ht="21" customHeight="1">
      <c r="D417" s="6"/>
    </row>
    <row r="418" spans="4:4" ht="21" customHeight="1">
      <c r="D418" s="6"/>
    </row>
    <row r="421" spans="4:4" ht="21" customHeight="1">
      <c r="D421" s="6"/>
    </row>
    <row r="422" spans="4:4" ht="21" customHeight="1">
      <c r="D422" s="6"/>
    </row>
    <row r="433" spans="4:4" ht="21" customHeight="1">
      <c r="D433" s="6"/>
    </row>
    <row r="434" spans="4:4" ht="21" customHeight="1">
      <c r="D434" s="6"/>
    </row>
    <row r="440" spans="4:4" ht="21" customHeight="1">
      <c r="D440" s="6"/>
    </row>
    <row r="441" spans="4:4" ht="21" customHeight="1">
      <c r="D441" s="6"/>
    </row>
    <row r="442" spans="4:4" ht="21" customHeight="1">
      <c r="D442" s="6"/>
    </row>
    <row r="445" spans="4:4" ht="21" customHeight="1">
      <c r="D445" s="17"/>
    </row>
    <row r="446" spans="4:4" ht="21" customHeight="1">
      <c r="D446" s="16"/>
    </row>
    <row r="447" spans="4:4" ht="21" customHeight="1">
      <c r="D447" s="16"/>
    </row>
    <row r="448" spans="4:4" ht="21" customHeight="1">
      <c r="D448" s="6"/>
    </row>
    <row r="457" spans="4:4" ht="21" customHeight="1">
      <c r="D457" s="17"/>
    </row>
    <row r="458" spans="4:4" ht="21" customHeight="1">
      <c r="D458" s="16"/>
    </row>
    <row r="459" spans="4:4" ht="21" customHeight="1">
      <c r="D459" s="17"/>
    </row>
    <row r="460" spans="4:4" ht="21" customHeight="1">
      <c r="D460" s="17"/>
    </row>
    <row r="461" spans="4:4" ht="21" customHeight="1">
      <c r="D461" s="17"/>
    </row>
    <row r="462" spans="4:4" ht="21" customHeight="1">
      <c r="D462" s="16"/>
    </row>
    <row r="463" spans="4:4" ht="21" customHeight="1">
      <c r="D463" s="17"/>
    </row>
    <row r="464" spans="4:4" ht="21" customHeight="1">
      <c r="D464" s="6"/>
    </row>
    <row r="465" spans="4:4" ht="21" customHeight="1">
      <c r="D465" s="6"/>
    </row>
  </sheetData>
  <autoFilter ref="A4:E225"/>
  <sortState ref="C5:F225">
    <sortCondition descending="1" ref="E5:E225"/>
  </sortState>
  <mergeCells count="1">
    <mergeCell ref="B1:C1"/>
  </mergeCells>
  <pageMargins left="0.70866141732283472" right="0.70866141732283472" top="0.55118110236220474" bottom="0.55118110236220474" header="0.31496062992125984" footer="0.31496062992125984"/>
  <pageSetup paperSize="9" orientation="portrait" blackAndWhite="1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46"/>
  <sheetViews>
    <sheetView workbookViewId="0"/>
  </sheetViews>
  <sheetFormatPr defaultRowHeight="21" customHeight="1"/>
  <cols>
    <col min="1" max="1" width="4.5703125" style="5" customWidth="1"/>
    <col min="2" max="2" width="9.140625" style="5"/>
    <col min="3" max="4" width="42.42578125" style="28" customWidth="1"/>
    <col min="5" max="5" width="12.28515625" style="5" bestFit="1" customWidth="1"/>
    <col min="6" max="16384" width="9.140625" style="5"/>
  </cols>
  <sheetData>
    <row r="1" spans="1:7" s="37" customFormat="1" ht="28.5" customHeight="1">
      <c r="B1" s="74" t="s">
        <v>36</v>
      </c>
      <c r="C1" s="74"/>
      <c r="D1" s="39"/>
    </row>
    <row r="3" spans="1:7" ht="32.25" customHeight="1">
      <c r="G3" s="3"/>
    </row>
    <row r="4" spans="1:7" s="4" customFormat="1" ht="20.25" customHeight="1">
      <c r="C4" s="4" t="s">
        <v>0</v>
      </c>
      <c r="D4" s="4" t="s">
        <v>951</v>
      </c>
      <c r="E4" s="4" t="s">
        <v>33</v>
      </c>
    </row>
    <row r="5" spans="1:7" ht="20.25" customHeight="1">
      <c r="A5" s="5">
        <v>1</v>
      </c>
      <c r="B5" s="5" t="s">
        <v>1</v>
      </c>
      <c r="C5" s="19" t="s">
        <v>501</v>
      </c>
      <c r="D5" s="19" t="s">
        <v>64</v>
      </c>
      <c r="E5" s="21">
        <v>65</v>
      </c>
      <c r="F5" s="9"/>
    </row>
    <row r="6" spans="1:7" ht="20.25" customHeight="1">
      <c r="A6" s="5">
        <f>IF(E6=E5,A5,A5+1)</f>
        <v>1</v>
      </c>
      <c r="B6" s="5" t="s">
        <v>2</v>
      </c>
      <c r="C6" s="19" t="s">
        <v>913</v>
      </c>
      <c r="D6" s="19" t="s">
        <v>899</v>
      </c>
      <c r="E6" s="21">
        <v>65</v>
      </c>
      <c r="F6" s="9"/>
    </row>
    <row r="7" spans="1:7" ht="20.25" customHeight="1">
      <c r="A7" s="5">
        <f t="shared" ref="A7:A70" si="0">IF(E7=E6,A6,A6+1)</f>
        <v>2</v>
      </c>
      <c r="B7" s="5" t="s">
        <v>3</v>
      </c>
      <c r="C7" s="19" t="s">
        <v>354</v>
      </c>
      <c r="D7" s="19" t="s">
        <v>300</v>
      </c>
      <c r="E7" s="21">
        <v>61</v>
      </c>
      <c r="F7" s="9"/>
    </row>
    <row r="8" spans="1:7" ht="20.25" customHeight="1">
      <c r="A8" s="5">
        <f t="shared" si="0"/>
        <v>2</v>
      </c>
      <c r="B8" s="5" t="s">
        <v>4</v>
      </c>
      <c r="C8" s="19" t="s">
        <v>355</v>
      </c>
      <c r="D8" s="19" t="s">
        <v>300</v>
      </c>
      <c r="E8" s="21">
        <v>61</v>
      </c>
      <c r="F8" s="9"/>
    </row>
    <row r="9" spans="1:7" ht="20.25" customHeight="1">
      <c r="A9" s="5">
        <f t="shared" si="0"/>
        <v>2</v>
      </c>
      <c r="B9" s="5" t="s">
        <v>5</v>
      </c>
      <c r="C9" s="19" t="s">
        <v>618</v>
      </c>
      <c r="D9" s="19" t="s">
        <v>612</v>
      </c>
      <c r="E9" s="21">
        <v>61</v>
      </c>
      <c r="F9" s="9"/>
    </row>
    <row r="10" spans="1:7" ht="20.25" customHeight="1">
      <c r="A10" s="5">
        <f t="shared" si="0"/>
        <v>3</v>
      </c>
      <c r="B10" s="5" t="s">
        <v>6</v>
      </c>
      <c r="C10" s="19" t="s">
        <v>264</v>
      </c>
      <c r="D10" s="19" t="s">
        <v>63</v>
      </c>
      <c r="E10" s="21">
        <v>60</v>
      </c>
      <c r="F10" s="9"/>
    </row>
    <row r="11" spans="1:7" ht="20.25" customHeight="1">
      <c r="A11" s="5">
        <f t="shared" si="0"/>
        <v>3</v>
      </c>
      <c r="B11" s="5" t="s">
        <v>7</v>
      </c>
      <c r="C11" s="19" t="s">
        <v>356</v>
      </c>
      <c r="D11" s="19" t="s">
        <v>300</v>
      </c>
      <c r="E11" s="21">
        <v>60</v>
      </c>
      <c r="F11" s="9"/>
    </row>
    <row r="12" spans="1:7" ht="20.25" customHeight="1">
      <c r="A12" s="5">
        <f t="shared" si="0"/>
        <v>4</v>
      </c>
      <c r="B12" s="5" t="s">
        <v>8</v>
      </c>
      <c r="C12" s="19" t="s">
        <v>465</v>
      </c>
      <c r="D12" s="19" t="s">
        <v>62</v>
      </c>
      <c r="E12" s="21">
        <v>59</v>
      </c>
      <c r="F12" s="9"/>
    </row>
    <row r="13" spans="1:7" ht="20.25" customHeight="1">
      <c r="A13" s="5">
        <f t="shared" si="0"/>
        <v>5</v>
      </c>
      <c r="B13" s="5" t="s">
        <v>9</v>
      </c>
      <c r="C13" s="28" t="s">
        <v>357</v>
      </c>
      <c r="D13" s="28" t="s">
        <v>300</v>
      </c>
      <c r="E13" s="5">
        <v>57</v>
      </c>
      <c r="F13" s="18"/>
    </row>
    <row r="14" spans="1:7" ht="20.25" customHeight="1">
      <c r="A14" s="5">
        <f t="shared" si="0"/>
        <v>6</v>
      </c>
      <c r="B14" s="5" t="s">
        <v>10</v>
      </c>
      <c r="C14" s="19" t="s">
        <v>177</v>
      </c>
      <c r="D14" s="19" t="s">
        <v>57</v>
      </c>
      <c r="E14" s="21">
        <v>56</v>
      </c>
      <c r="F14" s="9"/>
    </row>
    <row r="15" spans="1:7" ht="20.25" customHeight="1">
      <c r="A15" s="5">
        <f t="shared" si="0"/>
        <v>6</v>
      </c>
      <c r="B15" s="5" t="s">
        <v>11</v>
      </c>
      <c r="C15" s="19" t="s">
        <v>178</v>
      </c>
      <c r="D15" s="19" t="s">
        <v>57</v>
      </c>
      <c r="E15" s="21">
        <v>56</v>
      </c>
      <c r="F15" s="9"/>
    </row>
    <row r="16" spans="1:7" ht="20.25" customHeight="1">
      <c r="A16" s="5">
        <f t="shared" si="0"/>
        <v>6</v>
      </c>
      <c r="B16" s="5" t="s">
        <v>12</v>
      </c>
      <c r="C16" s="19" t="s">
        <v>619</v>
      </c>
      <c r="D16" s="19" t="s">
        <v>612</v>
      </c>
      <c r="E16" s="21">
        <v>56</v>
      </c>
      <c r="F16" s="9"/>
    </row>
    <row r="17" spans="1:6" ht="20.25" customHeight="1">
      <c r="A17" s="5">
        <f t="shared" si="0"/>
        <v>6</v>
      </c>
      <c r="B17" s="5" t="s">
        <v>13</v>
      </c>
      <c r="C17" s="26" t="s">
        <v>651</v>
      </c>
      <c r="D17" s="26" t="s">
        <v>65</v>
      </c>
      <c r="E17" s="27">
        <v>56</v>
      </c>
      <c r="F17" s="10"/>
    </row>
    <row r="18" spans="1:6" ht="20.25" customHeight="1">
      <c r="A18" s="5">
        <f t="shared" si="0"/>
        <v>7</v>
      </c>
      <c r="B18" s="5" t="s">
        <v>14</v>
      </c>
      <c r="C18" s="13" t="s">
        <v>265</v>
      </c>
      <c r="D18" s="13" t="s">
        <v>63</v>
      </c>
      <c r="E18" s="9">
        <v>54</v>
      </c>
      <c r="F18" s="9"/>
    </row>
    <row r="19" spans="1:6" ht="20.25" customHeight="1">
      <c r="A19" s="5">
        <f t="shared" si="0"/>
        <v>7</v>
      </c>
      <c r="B19" s="5" t="s">
        <v>15</v>
      </c>
      <c r="C19" s="13" t="s">
        <v>266</v>
      </c>
      <c r="D19" s="13" t="s">
        <v>63</v>
      </c>
      <c r="E19" s="9">
        <v>54</v>
      </c>
      <c r="F19" s="9"/>
    </row>
    <row r="20" spans="1:6" ht="20.25" customHeight="1">
      <c r="A20" s="5">
        <f t="shared" si="0"/>
        <v>7</v>
      </c>
      <c r="B20" s="5" t="s">
        <v>16</v>
      </c>
      <c r="C20" s="13" t="s">
        <v>502</v>
      </c>
      <c r="D20" s="13" t="s">
        <v>64</v>
      </c>
      <c r="E20" s="9">
        <v>54</v>
      </c>
      <c r="F20" s="9"/>
    </row>
    <row r="21" spans="1:6" ht="20.25" customHeight="1">
      <c r="A21" s="5">
        <f t="shared" si="0"/>
        <v>7</v>
      </c>
      <c r="B21" s="5" t="s">
        <v>17</v>
      </c>
      <c r="C21" s="13" t="s">
        <v>620</v>
      </c>
      <c r="D21" s="13" t="s">
        <v>612</v>
      </c>
      <c r="E21" s="9">
        <v>54</v>
      </c>
      <c r="F21" s="9"/>
    </row>
    <row r="22" spans="1:6" ht="20.25" customHeight="1">
      <c r="A22" s="5">
        <f t="shared" si="0"/>
        <v>8</v>
      </c>
      <c r="B22" s="5" t="s">
        <v>18</v>
      </c>
      <c r="C22" s="23" t="s">
        <v>267</v>
      </c>
      <c r="D22" s="28" t="s">
        <v>63</v>
      </c>
      <c r="E22" s="22">
        <v>53</v>
      </c>
      <c r="F22" s="22"/>
    </row>
    <row r="23" spans="1:6" ht="20.25" customHeight="1">
      <c r="A23" s="5">
        <f t="shared" si="0"/>
        <v>8</v>
      </c>
      <c r="B23" s="5" t="s">
        <v>19</v>
      </c>
      <c r="C23" s="23" t="s">
        <v>268</v>
      </c>
      <c r="D23" s="28" t="s">
        <v>63</v>
      </c>
      <c r="E23" s="22">
        <v>53</v>
      </c>
      <c r="F23" s="22"/>
    </row>
    <row r="24" spans="1:6" ht="20.25" customHeight="1">
      <c r="A24" s="5">
        <f t="shared" si="0"/>
        <v>8</v>
      </c>
      <c r="B24" s="5" t="s">
        <v>20</v>
      </c>
      <c r="C24" s="28" t="s">
        <v>358</v>
      </c>
      <c r="D24" s="28" t="s">
        <v>300</v>
      </c>
      <c r="E24" s="5">
        <v>53</v>
      </c>
      <c r="F24" s="18"/>
    </row>
    <row r="25" spans="1:6" ht="20.25" customHeight="1">
      <c r="A25" s="5">
        <f t="shared" si="0"/>
        <v>8</v>
      </c>
      <c r="B25" s="5" t="s">
        <v>21</v>
      </c>
      <c r="C25" s="28" t="s">
        <v>359</v>
      </c>
      <c r="D25" s="28" t="s">
        <v>300</v>
      </c>
      <c r="E25" s="5">
        <v>53</v>
      </c>
      <c r="F25" s="18"/>
    </row>
    <row r="26" spans="1:6" ht="20.25" customHeight="1">
      <c r="A26" s="5">
        <f t="shared" si="0"/>
        <v>8</v>
      </c>
      <c r="B26" s="5" t="s">
        <v>22</v>
      </c>
      <c r="C26" s="28" t="s">
        <v>360</v>
      </c>
      <c r="D26" s="28" t="s">
        <v>300</v>
      </c>
      <c r="E26" s="5">
        <v>53</v>
      </c>
      <c r="F26" s="18"/>
    </row>
    <row r="27" spans="1:6" ht="20.25" customHeight="1">
      <c r="A27" s="5">
        <f t="shared" si="0"/>
        <v>9</v>
      </c>
      <c r="B27" s="5" t="s">
        <v>23</v>
      </c>
      <c r="C27" s="23" t="s">
        <v>269</v>
      </c>
      <c r="D27" s="28" t="s">
        <v>63</v>
      </c>
      <c r="E27" s="22">
        <v>52</v>
      </c>
      <c r="F27" s="22"/>
    </row>
    <row r="28" spans="1:6" ht="20.25" customHeight="1">
      <c r="A28" s="5">
        <f t="shared" si="0"/>
        <v>9</v>
      </c>
      <c r="B28" s="5" t="s">
        <v>24</v>
      </c>
      <c r="C28" s="23" t="s">
        <v>270</v>
      </c>
      <c r="D28" s="28" t="s">
        <v>63</v>
      </c>
      <c r="E28" s="22">
        <v>52</v>
      </c>
      <c r="F28" s="22"/>
    </row>
    <row r="29" spans="1:6" ht="20.25" customHeight="1">
      <c r="A29" s="5">
        <f t="shared" si="0"/>
        <v>9</v>
      </c>
      <c r="B29" s="5" t="s">
        <v>25</v>
      </c>
      <c r="C29" s="28" t="s">
        <v>361</v>
      </c>
      <c r="D29" s="28" t="s">
        <v>300</v>
      </c>
      <c r="E29" s="5">
        <v>52</v>
      </c>
      <c r="F29" s="18"/>
    </row>
    <row r="30" spans="1:6" ht="20.25" customHeight="1">
      <c r="A30" s="5">
        <f t="shared" si="0"/>
        <v>9</v>
      </c>
      <c r="B30" s="5" t="s">
        <v>26</v>
      </c>
      <c r="C30" s="13" t="s">
        <v>503</v>
      </c>
      <c r="D30" s="13" t="s">
        <v>64</v>
      </c>
      <c r="E30" s="9">
        <v>52</v>
      </c>
      <c r="F30" s="9"/>
    </row>
    <row r="31" spans="1:6" ht="20.25" customHeight="1">
      <c r="A31" s="5">
        <f t="shared" si="0"/>
        <v>10</v>
      </c>
      <c r="B31" s="5" t="s">
        <v>27</v>
      </c>
      <c r="C31" s="28" t="s">
        <v>362</v>
      </c>
      <c r="D31" s="28" t="s">
        <v>300</v>
      </c>
      <c r="E31" s="5">
        <v>51</v>
      </c>
      <c r="F31" s="18"/>
    </row>
    <row r="32" spans="1:6" ht="20.25" customHeight="1">
      <c r="A32" s="5">
        <f t="shared" si="0"/>
        <v>10</v>
      </c>
      <c r="B32" s="5" t="s">
        <v>28</v>
      </c>
      <c r="C32" s="28" t="s">
        <v>363</v>
      </c>
      <c r="D32" s="28" t="s">
        <v>300</v>
      </c>
      <c r="E32" s="5">
        <v>51</v>
      </c>
      <c r="F32" s="18"/>
    </row>
    <row r="33" spans="1:6" ht="20.25" customHeight="1">
      <c r="A33" s="5">
        <f t="shared" si="0"/>
        <v>10</v>
      </c>
      <c r="B33" s="5" t="s">
        <v>29</v>
      </c>
      <c r="C33" s="28" t="s">
        <v>504</v>
      </c>
      <c r="D33" s="28" t="s">
        <v>64</v>
      </c>
      <c r="E33" s="5">
        <v>51</v>
      </c>
    </row>
    <row r="34" spans="1:6" ht="20.25" customHeight="1">
      <c r="A34" s="5">
        <f t="shared" si="0"/>
        <v>11</v>
      </c>
      <c r="B34" s="5" t="s">
        <v>30</v>
      </c>
      <c r="C34" s="28" t="s">
        <v>364</v>
      </c>
      <c r="D34" s="28" t="s">
        <v>300</v>
      </c>
      <c r="E34" s="5">
        <v>50</v>
      </c>
      <c r="F34" s="18"/>
    </row>
    <row r="35" spans="1:6" ht="20.25" customHeight="1">
      <c r="A35" s="5">
        <f t="shared" si="0"/>
        <v>11</v>
      </c>
      <c r="B35" s="5" t="s">
        <v>31</v>
      </c>
      <c r="C35" s="28" t="s">
        <v>365</v>
      </c>
      <c r="D35" s="28" t="s">
        <v>300</v>
      </c>
      <c r="E35" s="5">
        <v>50</v>
      </c>
      <c r="F35" s="18"/>
    </row>
    <row r="36" spans="1:6" ht="20.25" customHeight="1">
      <c r="A36" s="5">
        <f t="shared" si="0"/>
        <v>11</v>
      </c>
      <c r="B36" s="5" t="s">
        <v>32</v>
      </c>
      <c r="C36" s="28" t="s">
        <v>621</v>
      </c>
      <c r="D36" s="28" t="s">
        <v>612</v>
      </c>
      <c r="E36" s="5">
        <v>50</v>
      </c>
    </row>
    <row r="37" spans="1:6" ht="20.25" customHeight="1">
      <c r="A37" s="5">
        <f t="shared" si="0"/>
        <v>11</v>
      </c>
      <c r="B37" s="5" t="s">
        <v>714</v>
      </c>
      <c r="C37" s="28" t="s">
        <v>622</v>
      </c>
      <c r="D37" s="28" t="s">
        <v>612</v>
      </c>
      <c r="E37" s="5">
        <v>50</v>
      </c>
    </row>
    <row r="38" spans="1:6" ht="20.25" customHeight="1">
      <c r="A38" s="5">
        <f t="shared" si="0"/>
        <v>12</v>
      </c>
      <c r="B38" s="5" t="s">
        <v>715</v>
      </c>
      <c r="C38" s="13" t="s">
        <v>179</v>
      </c>
      <c r="D38" s="13" t="s">
        <v>57</v>
      </c>
      <c r="E38" s="9">
        <v>49</v>
      </c>
      <c r="F38" s="9"/>
    </row>
    <row r="39" spans="1:6" ht="20.25" customHeight="1">
      <c r="A39" s="5">
        <f t="shared" si="0"/>
        <v>12</v>
      </c>
      <c r="B39" s="5" t="s">
        <v>716</v>
      </c>
      <c r="C39" s="28" t="s">
        <v>366</v>
      </c>
      <c r="D39" s="28" t="s">
        <v>300</v>
      </c>
      <c r="E39" s="5">
        <v>49</v>
      </c>
      <c r="F39" s="18"/>
    </row>
    <row r="40" spans="1:6" ht="20.25" customHeight="1">
      <c r="A40" s="5">
        <f t="shared" si="0"/>
        <v>12</v>
      </c>
      <c r="B40" s="5" t="s">
        <v>717</v>
      </c>
      <c r="C40" s="28" t="s">
        <v>623</v>
      </c>
      <c r="D40" s="28" t="s">
        <v>612</v>
      </c>
      <c r="E40" s="5">
        <v>49</v>
      </c>
    </row>
    <row r="41" spans="1:6" ht="20.25" customHeight="1">
      <c r="A41" s="5">
        <f t="shared" si="0"/>
        <v>13</v>
      </c>
      <c r="B41" s="5" t="s">
        <v>718</v>
      </c>
      <c r="C41" s="13" t="s">
        <v>105</v>
      </c>
      <c r="D41" s="13" t="s">
        <v>66</v>
      </c>
      <c r="E41" s="9">
        <v>48</v>
      </c>
      <c r="F41" s="9"/>
    </row>
    <row r="42" spans="1:6" ht="20.25" customHeight="1">
      <c r="A42" s="5">
        <f t="shared" si="0"/>
        <v>13</v>
      </c>
      <c r="B42" s="5" t="s">
        <v>719</v>
      </c>
      <c r="C42" s="7" t="s">
        <v>180</v>
      </c>
      <c r="D42" s="28" t="s">
        <v>57</v>
      </c>
      <c r="E42" s="5">
        <v>48</v>
      </c>
    </row>
    <row r="43" spans="1:6" ht="20.25" customHeight="1">
      <c r="A43" s="5">
        <f t="shared" si="0"/>
        <v>13</v>
      </c>
      <c r="B43" s="5" t="s">
        <v>720</v>
      </c>
      <c r="C43" s="28" t="s">
        <v>367</v>
      </c>
      <c r="D43" s="28" t="s">
        <v>300</v>
      </c>
      <c r="E43" s="5">
        <v>48</v>
      </c>
      <c r="F43" s="18"/>
    </row>
    <row r="44" spans="1:6" ht="20.25" customHeight="1">
      <c r="A44" s="5">
        <f t="shared" si="0"/>
        <v>13</v>
      </c>
      <c r="B44" s="5" t="s">
        <v>721</v>
      </c>
      <c r="C44" s="28" t="s">
        <v>624</v>
      </c>
      <c r="D44" s="28" t="s">
        <v>612</v>
      </c>
      <c r="E44" s="5">
        <v>48</v>
      </c>
    </row>
    <row r="45" spans="1:6" ht="20.25" customHeight="1">
      <c r="A45" s="5">
        <f t="shared" si="0"/>
        <v>14</v>
      </c>
      <c r="B45" s="5" t="s">
        <v>722</v>
      </c>
      <c r="C45" s="14" t="s">
        <v>81</v>
      </c>
      <c r="D45" s="13" t="s">
        <v>35</v>
      </c>
      <c r="E45" s="9">
        <v>47</v>
      </c>
    </row>
    <row r="46" spans="1:6" ht="20.25" customHeight="1">
      <c r="A46" s="5">
        <f t="shared" si="0"/>
        <v>14</v>
      </c>
      <c r="B46" s="5" t="s">
        <v>723</v>
      </c>
      <c r="C46" s="13" t="s">
        <v>106</v>
      </c>
      <c r="D46" s="13" t="s">
        <v>66</v>
      </c>
      <c r="E46" s="9">
        <v>47</v>
      </c>
      <c r="F46" s="9"/>
    </row>
    <row r="47" spans="1:6" ht="20.25" customHeight="1">
      <c r="A47" s="5">
        <f t="shared" si="0"/>
        <v>14</v>
      </c>
      <c r="B47" s="5" t="s">
        <v>724</v>
      </c>
      <c r="C47" s="28" t="s">
        <v>368</v>
      </c>
      <c r="D47" s="28" t="s">
        <v>300</v>
      </c>
      <c r="E47" s="5">
        <v>47</v>
      </c>
      <c r="F47" s="18"/>
    </row>
    <row r="48" spans="1:6" ht="20.25" customHeight="1">
      <c r="A48" s="5">
        <f t="shared" si="0"/>
        <v>14</v>
      </c>
      <c r="B48" s="5" t="s">
        <v>725</v>
      </c>
      <c r="C48" s="13" t="s">
        <v>466</v>
      </c>
      <c r="D48" s="13" t="s">
        <v>62</v>
      </c>
      <c r="E48" s="9">
        <v>47</v>
      </c>
      <c r="F48" s="9"/>
    </row>
    <row r="49" spans="1:6" ht="20.25" customHeight="1">
      <c r="A49" s="5">
        <f t="shared" si="0"/>
        <v>15</v>
      </c>
      <c r="B49" s="5" t="s">
        <v>726</v>
      </c>
      <c r="C49" s="23" t="s">
        <v>271</v>
      </c>
      <c r="D49" s="28" t="s">
        <v>63</v>
      </c>
      <c r="E49" s="22">
        <v>46</v>
      </c>
      <c r="F49" s="22"/>
    </row>
    <row r="50" spans="1:6" ht="20.25" customHeight="1">
      <c r="A50" s="5">
        <f t="shared" si="0"/>
        <v>15</v>
      </c>
      <c r="B50" s="5" t="s">
        <v>727</v>
      </c>
      <c r="C50" s="28" t="s">
        <v>369</v>
      </c>
      <c r="D50" s="28" t="s">
        <v>300</v>
      </c>
      <c r="E50" s="5">
        <v>46</v>
      </c>
      <c r="F50" s="18"/>
    </row>
    <row r="51" spans="1:6" ht="20.25" customHeight="1">
      <c r="A51" s="5">
        <f t="shared" si="0"/>
        <v>15</v>
      </c>
      <c r="B51" s="5" t="s">
        <v>728</v>
      </c>
      <c r="C51" s="28" t="s">
        <v>370</v>
      </c>
      <c r="D51" s="28" t="s">
        <v>300</v>
      </c>
      <c r="E51" s="5">
        <v>46</v>
      </c>
      <c r="F51" s="18"/>
    </row>
    <row r="52" spans="1:6" ht="20.25" customHeight="1">
      <c r="A52" s="5">
        <f t="shared" si="0"/>
        <v>15</v>
      </c>
      <c r="B52" s="5" t="s">
        <v>729</v>
      </c>
      <c r="C52" s="28" t="s">
        <v>371</v>
      </c>
      <c r="D52" s="28" t="s">
        <v>300</v>
      </c>
      <c r="E52" s="5">
        <v>46</v>
      </c>
      <c r="F52" s="18"/>
    </row>
    <row r="53" spans="1:6" ht="20.25" customHeight="1">
      <c r="A53" s="5">
        <f t="shared" si="0"/>
        <v>15</v>
      </c>
      <c r="B53" s="5" t="s">
        <v>730</v>
      </c>
      <c r="C53" s="13" t="s">
        <v>914</v>
      </c>
      <c r="D53" s="13" t="s">
        <v>899</v>
      </c>
      <c r="E53" s="9">
        <v>46</v>
      </c>
      <c r="F53" s="9"/>
    </row>
    <row r="54" spans="1:6" ht="20.25" customHeight="1">
      <c r="A54" s="5">
        <f t="shared" si="0"/>
        <v>16</v>
      </c>
      <c r="B54" s="5" t="s">
        <v>731</v>
      </c>
      <c r="C54" s="23" t="s">
        <v>272</v>
      </c>
      <c r="D54" s="28" t="s">
        <v>63</v>
      </c>
      <c r="E54" s="22">
        <v>45</v>
      </c>
      <c r="F54" s="22"/>
    </row>
    <row r="55" spans="1:6" ht="20.25" customHeight="1">
      <c r="A55" s="5">
        <f t="shared" si="0"/>
        <v>16</v>
      </c>
      <c r="B55" s="5" t="s">
        <v>732</v>
      </c>
      <c r="C55" s="13" t="s">
        <v>295</v>
      </c>
      <c r="D55" s="13" t="s">
        <v>294</v>
      </c>
      <c r="E55" s="9">
        <v>45</v>
      </c>
      <c r="F55" s="9"/>
    </row>
    <row r="56" spans="1:6" ht="20.25" customHeight="1">
      <c r="A56" s="5">
        <f t="shared" si="0"/>
        <v>16</v>
      </c>
      <c r="B56" s="5" t="s">
        <v>733</v>
      </c>
      <c r="C56" s="28" t="s">
        <v>372</v>
      </c>
      <c r="D56" s="28" t="s">
        <v>300</v>
      </c>
      <c r="E56" s="5">
        <v>45</v>
      </c>
      <c r="F56" s="18"/>
    </row>
    <row r="57" spans="1:6" ht="20.25" customHeight="1">
      <c r="A57" s="5">
        <f t="shared" si="0"/>
        <v>16</v>
      </c>
      <c r="B57" s="5" t="s">
        <v>734</v>
      </c>
      <c r="C57" s="13" t="s">
        <v>547</v>
      </c>
      <c r="D57" s="13" t="s">
        <v>58</v>
      </c>
      <c r="E57" s="9">
        <v>45</v>
      </c>
      <c r="F57" s="9"/>
    </row>
    <row r="58" spans="1:6" ht="20.25" customHeight="1">
      <c r="A58" s="5">
        <f t="shared" si="0"/>
        <v>17</v>
      </c>
      <c r="B58" s="5" t="s">
        <v>735</v>
      </c>
      <c r="C58" s="14" t="s">
        <v>82</v>
      </c>
      <c r="D58" s="13" t="s">
        <v>35</v>
      </c>
      <c r="E58" s="9">
        <v>44</v>
      </c>
    </row>
    <row r="59" spans="1:6" ht="20.25" customHeight="1">
      <c r="A59" s="5">
        <f t="shared" si="0"/>
        <v>17</v>
      </c>
      <c r="B59" s="5" t="s">
        <v>736</v>
      </c>
      <c r="C59" s="14" t="s">
        <v>83</v>
      </c>
      <c r="D59" s="13" t="s">
        <v>35</v>
      </c>
      <c r="E59" s="9">
        <v>44</v>
      </c>
    </row>
    <row r="60" spans="1:6" ht="20.25" customHeight="1">
      <c r="A60" s="5">
        <f t="shared" si="0"/>
        <v>17</v>
      </c>
      <c r="B60" s="5" t="s">
        <v>737</v>
      </c>
      <c r="C60" s="13" t="s">
        <v>107</v>
      </c>
      <c r="D60" s="13" t="s">
        <v>66</v>
      </c>
      <c r="E60" s="9">
        <v>44</v>
      </c>
      <c r="F60" s="9"/>
    </row>
    <row r="61" spans="1:6" ht="20.25" customHeight="1">
      <c r="A61" s="5">
        <f t="shared" si="0"/>
        <v>17</v>
      </c>
      <c r="B61" s="5" t="s">
        <v>738</v>
      </c>
      <c r="C61" s="7" t="s">
        <v>181</v>
      </c>
      <c r="D61" s="28" t="s">
        <v>57</v>
      </c>
      <c r="E61" s="5">
        <v>44</v>
      </c>
    </row>
    <row r="62" spans="1:6" ht="20.25" customHeight="1">
      <c r="A62" s="5">
        <f t="shared" si="0"/>
        <v>17</v>
      </c>
      <c r="B62" s="5" t="s">
        <v>739</v>
      </c>
      <c r="C62" s="7" t="s">
        <v>182</v>
      </c>
      <c r="D62" s="28" t="s">
        <v>57</v>
      </c>
      <c r="E62" s="5">
        <v>44</v>
      </c>
    </row>
    <row r="63" spans="1:6" ht="20.25" customHeight="1">
      <c r="A63" s="5">
        <f t="shared" si="0"/>
        <v>17</v>
      </c>
      <c r="B63" s="5" t="s">
        <v>740</v>
      </c>
      <c r="C63" s="13" t="s">
        <v>467</v>
      </c>
      <c r="D63" s="13" t="s">
        <v>62</v>
      </c>
      <c r="E63" s="9">
        <v>44</v>
      </c>
      <c r="F63" s="9"/>
    </row>
    <row r="64" spans="1:6" ht="20.25" customHeight="1">
      <c r="A64" s="5">
        <f t="shared" si="0"/>
        <v>17</v>
      </c>
      <c r="B64" s="5" t="s">
        <v>741</v>
      </c>
      <c r="C64" s="13" t="s">
        <v>548</v>
      </c>
      <c r="D64" s="13" t="s">
        <v>58</v>
      </c>
      <c r="E64" s="9">
        <v>44</v>
      </c>
      <c r="F64" s="9"/>
    </row>
    <row r="65" spans="1:6" ht="20.25" customHeight="1">
      <c r="A65" s="5">
        <f t="shared" si="0"/>
        <v>17</v>
      </c>
      <c r="B65" s="5" t="s">
        <v>742</v>
      </c>
      <c r="C65" s="13" t="s">
        <v>549</v>
      </c>
      <c r="D65" s="13" t="s">
        <v>58</v>
      </c>
      <c r="E65" s="9">
        <v>44</v>
      </c>
      <c r="F65" s="9"/>
    </row>
    <row r="66" spans="1:6" ht="20.25" customHeight="1">
      <c r="A66" s="5">
        <f t="shared" si="0"/>
        <v>17</v>
      </c>
      <c r="B66" s="5" t="s">
        <v>743</v>
      </c>
      <c r="C66" s="13" t="s">
        <v>550</v>
      </c>
      <c r="D66" s="13" t="s">
        <v>58</v>
      </c>
      <c r="E66" s="9">
        <v>44</v>
      </c>
      <c r="F66" s="9"/>
    </row>
    <row r="67" spans="1:6" ht="20.25" customHeight="1">
      <c r="A67" s="5">
        <f t="shared" si="0"/>
        <v>18</v>
      </c>
      <c r="B67" s="5" t="s">
        <v>744</v>
      </c>
      <c r="C67" s="28" t="s">
        <v>373</v>
      </c>
      <c r="D67" s="28" t="s">
        <v>300</v>
      </c>
      <c r="E67" s="5">
        <v>43</v>
      </c>
      <c r="F67" s="18"/>
    </row>
    <row r="68" spans="1:6" ht="20.25" customHeight="1">
      <c r="A68" s="5">
        <f t="shared" si="0"/>
        <v>18</v>
      </c>
      <c r="B68" s="5" t="s">
        <v>745</v>
      </c>
      <c r="C68" s="13" t="s">
        <v>476</v>
      </c>
      <c r="D68" s="13" t="s">
        <v>477</v>
      </c>
      <c r="E68" s="9">
        <v>43</v>
      </c>
      <c r="F68" s="9"/>
    </row>
    <row r="69" spans="1:6" ht="20.25" customHeight="1">
      <c r="A69" s="5">
        <f t="shared" si="0"/>
        <v>19</v>
      </c>
      <c r="B69" s="5" t="s">
        <v>746</v>
      </c>
      <c r="C69" s="7" t="s">
        <v>183</v>
      </c>
      <c r="D69" s="28" t="s">
        <v>57</v>
      </c>
      <c r="E69" s="5">
        <v>42</v>
      </c>
    </row>
    <row r="70" spans="1:6" ht="20.25" customHeight="1">
      <c r="A70" s="5">
        <f t="shared" si="0"/>
        <v>19</v>
      </c>
      <c r="B70" s="5" t="s">
        <v>747</v>
      </c>
      <c r="C70" s="28" t="s">
        <v>374</v>
      </c>
      <c r="D70" s="28" t="s">
        <v>300</v>
      </c>
      <c r="E70" s="5">
        <v>42</v>
      </c>
      <c r="F70" s="18"/>
    </row>
    <row r="71" spans="1:6" ht="20.25" customHeight="1">
      <c r="A71" s="5">
        <f t="shared" ref="A71:A134" si="1">IF(E71=E70,A70,A70+1)</f>
        <v>20</v>
      </c>
      <c r="B71" s="5" t="s">
        <v>748</v>
      </c>
      <c r="C71" s="28" t="s">
        <v>108</v>
      </c>
      <c r="D71" s="28" t="s">
        <v>66</v>
      </c>
      <c r="E71" s="5">
        <v>41</v>
      </c>
    </row>
    <row r="72" spans="1:6" ht="20.25" customHeight="1">
      <c r="A72" s="5">
        <f t="shared" si="1"/>
        <v>20</v>
      </c>
      <c r="B72" s="5" t="s">
        <v>749</v>
      </c>
      <c r="C72" s="13" t="s">
        <v>296</v>
      </c>
      <c r="D72" s="13" t="s">
        <v>294</v>
      </c>
      <c r="E72" s="9">
        <v>41</v>
      </c>
      <c r="F72" s="9"/>
    </row>
    <row r="73" spans="1:6" ht="20.25" customHeight="1">
      <c r="A73" s="5">
        <f t="shared" si="1"/>
        <v>20</v>
      </c>
      <c r="B73" s="5" t="s">
        <v>750</v>
      </c>
      <c r="C73" s="28" t="s">
        <v>375</v>
      </c>
      <c r="D73" s="28" t="s">
        <v>300</v>
      </c>
      <c r="E73" s="5">
        <v>41</v>
      </c>
      <c r="F73" s="18"/>
    </row>
    <row r="74" spans="1:6" ht="20.25" customHeight="1">
      <c r="A74" s="5">
        <f t="shared" si="1"/>
        <v>20</v>
      </c>
      <c r="B74" s="5" t="s">
        <v>751</v>
      </c>
      <c r="C74" s="28" t="s">
        <v>376</v>
      </c>
      <c r="D74" s="28" t="s">
        <v>300</v>
      </c>
      <c r="E74" s="5">
        <v>41</v>
      </c>
      <c r="F74" s="18"/>
    </row>
    <row r="75" spans="1:6" ht="20.25" customHeight="1">
      <c r="A75" s="5">
        <f t="shared" si="1"/>
        <v>20</v>
      </c>
      <c r="B75" s="5" t="s">
        <v>752</v>
      </c>
      <c r="C75" s="28" t="s">
        <v>377</v>
      </c>
      <c r="D75" s="28" t="s">
        <v>300</v>
      </c>
      <c r="E75" s="5">
        <v>41</v>
      </c>
      <c r="F75" s="18"/>
    </row>
    <row r="76" spans="1:6" ht="20.25" customHeight="1">
      <c r="A76" s="5">
        <f t="shared" si="1"/>
        <v>20</v>
      </c>
      <c r="B76" s="5" t="s">
        <v>753</v>
      </c>
      <c r="C76" s="13" t="s">
        <v>605</v>
      </c>
      <c r="D76" s="13" t="s">
        <v>53</v>
      </c>
      <c r="E76" s="9">
        <v>41</v>
      </c>
      <c r="F76" s="9"/>
    </row>
    <row r="77" spans="1:6" ht="20.25" customHeight="1">
      <c r="A77" s="5">
        <f t="shared" si="1"/>
        <v>20</v>
      </c>
      <c r="B77" s="5" t="s">
        <v>754</v>
      </c>
      <c r="C77" s="28" t="s">
        <v>625</v>
      </c>
      <c r="D77" s="28" t="s">
        <v>612</v>
      </c>
      <c r="E77" s="5">
        <v>41</v>
      </c>
    </row>
    <row r="78" spans="1:6" ht="20.25" customHeight="1">
      <c r="A78" s="5">
        <f t="shared" si="1"/>
        <v>20</v>
      </c>
      <c r="B78" s="5" t="s">
        <v>755</v>
      </c>
      <c r="C78" s="28" t="s">
        <v>626</v>
      </c>
      <c r="D78" s="28" t="s">
        <v>612</v>
      </c>
      <c r="E78" s="5">
        <v>41</v>
      </c>
    </row>
    <row r="79" spans="1:6" ht="20.25" customHeight="1">
      <c r="A79" s="5">
        <f t="shared" si="1"/>
        <v>20</v>
      </c>
      <c r="B79" s="5" t="s">
        <v>756</v>
      </c>
      <c r="C79" s="14" t="s">
        <v>645</v>
      </c>
      <c r="D79" s="14" t="s">
        <v>65</v>
      </c>
      <c r="E79" s="10">
        <v>41</v>
      </c>
      <c r="F79" s="11"/>
    </row>
    <row r="80" spans="1:6" ht="20.25" customHeight="1">
      <c r="A80" s="5">
        <f t="shared" si="1"/>
        <v>21</v>
      </c>
      <c r="B80" s="5" t="s">
        <v>757</v>
      </c>
      <c r="C80" s="28" t="s">
        <v>109</v>
      </c>
      <c r="D80" s="28" t="s">
        <v>66</v>
      </c>
      <c r="E80" s="5">
        <v>40</v>
      </c>
    </row>
    <row r="81" spans="1:6" ht="20.25" customHeight="1">
      <c r="A81" s="5">
        <f t="shared" si="1"/>
        <v>21</v>
      </c>
      <c r="B81" s="5" t="s">
        <v>758</v>
      </c>
      <c r="C81" s="7" t="s">
        <v>184</v>
      </c>
      <c r="D81" s="28" t="s">
        <v>57</v>
      </c>
      <c r="E81" s="5">
        <v>40</v>
      </c>
    </row>
    <row r="82" spans="1:6" ht="20.25" customHeight="1">
      <c r="A82" s="5">
        <f t="shared" si="1"/>
        <v>21</v>
      </c>
      <c r="B82" s="5" t="s">
        <v>759</v>
      </c>
      <c r="C82" s="7" t="s">
        <v>185</v>
      </c>
      <c r="D82" s="28" t="s">
        <v>57</v>
      </c>
      <c r="E82" s="5">
        <v>40</v>
      </c>
    </row>
    <row r="83" spans="1:6" ht="20.25" customHeight="1">
      <c r="A83" s="5">
        <f t="shared" si="1"/>
        <v>21</v>
      </c>
      <c r="B83" s="5" t="s">
        <v>760</v>
      </c>
      <c r="C83" s="23" t="s">
        <v>273</v>
      </c>
      <c r="D83" s="28" t="s">
        <v>63</v>
      </c>
      <c r="E83" s="22">
        <v>40</v>
      </c>
      <c r="F83" s="22"/>
    </row>
    <row r="84" spans="1:6" ht="20.25" customHeight="1">
      <c r="A84" s="5">
        <f t="shared" si="1"/>
        <v>21</v>
      </c>
      <c r="B84" s="5" t="s">
        <v>761</v>
      </c>
      <c r="C84" s="28" t="s">
        <v>468</v>
      </c>
      <c r="D84" s="28" t="s">
        <v>62</v>
      </c>
      <c r="E84" s="5">
        <v>40</v>
      </c>
    </row>
    <row r="85" spans="1:6" ht="20.25" customHeight="1">
      <c r="A85" s="5">
        <f t="shared" si="1"/>
        <v>21</v>
      </c>
      <c r="B85" s="5" t="s">
        <v>762</v>
      </c>
      <c r="C85" s="28" t="s">
        <v>551</v>
      </c>
      <c r="D85" s="28" t="s">
        <v>58</v>
      </c>
      <c r="E85" s="5">
        <v>40</v>
      </c>
    </row>
    <row r="86" spans="1:6" ht="20.25" customHeight="1">
      <c r="A86" s="5">
        <f t="shared" si="1"/>
        <v>21</v>
      </c>
      <c r="B86" s="5" t="s">
        <v>763</v>
      </c>
      <c r="C86" s="28" t="s">
        <v>552</v>
      </c>
      <c r="D86" s="28" t="s">
        <v>58</v>
      </c>
      <c r="E86" s="5">
        <v>40</v>
      </c>
    </row>
    <row r="87" spans="1:6" ht="20.25" customHeight="1">
      <c r="A87" s="5">
        <f t="shared" si="1"/>
        <v>21</v>
      </c>
      <c r="B87" s="5" t="s">
        <v>764</v>
      </c>
      <c r="C87" s="13" t="s">
        <v>581</v>
      </c>
      <c r="D87" s="13" t="s">
        <v>59</v>
      </c>
      <c r="E87" s="9">
        <v>40</v>
      </c>
      <c r="F87" s="9"/>
    </row>
    <row r="88" spans="1:6" ht="20.25" customHeight="1">
      <c r="A88" s="5">
        <f t="shared" si="1"/>
        <v>21</v>
      </c>
      <c r="B88" s="5" t="s">
        <v>765</v>
      </c>
      <c r="C88" s="13" t="s">
        <v>582</v>
      </c>
      <c r="D88" s="13" t="s">
        <v>59</v>
      </c>
      <c r="E88" s="9">
        <v>40</v>
      </c>
      <c r="F88" s="9"/>
    </row>
    <row r="89" spans="1:6" ht="20.25" customHeight="1">
      <c r="A89" s="5">
        <f t="shared" si="1"/>
        <v>21</v>
      </c>
      <c r="B89" s="5" t="s">
        <v>766</v>
      </c>
      <c r="C89" s="13" t="s">
        <v>672</v>
      </c>
      <c r="D89" s="13" t="s">
        <v>56</v>
      </c>
      <c r="E89" s="9">
        <v>40</v>
      </c>
      <c r="F89" s="9"/>
    </row>
    <row r="90" spans="1:6" ht="20.25" customHeight="1">
      <c r="A90" s="5">
        <f t="shared" si="1"/>
        <v>22</v>
      </c>
      <c r="B90" s="5" t="s">
        <v>767</v>
      </c>
      <c r="C90" s="7" t="s">
        <v>186</v>
      </c>
      <c r="D90" s="28" t="s">
        <v>57</v>
      </c>
      <c r="E90" s="5">
        <v>39</v>
      </c>
    </row>
    <row r="91" spans="1:6" ht="20.25" customHeight="1">
      <c r="A91" s="5">
        <f t="shared" si="1"/>
        <v>22</v>
      </c>
      <c r="B91" s="5" t="s">
        <v>768</v>
      </c>
      <c r="C91" s="7" t="s">
        <v>187</v>
      </c>
      <c r="D91" s="28" t="s">
        <v>57</v>
      </c>
      <c r="E91" s="5">
        <v>39</v>
      </c>
    </row>
    <row r="92" spans="1:6" ht="20.25" customHeight="1">
      <c r="A92" s="5">
        <f t="shared" si="1"/>
        <v>22</v>
      </c>
      <c r="B92" s="5" t="s">
        <v>769</v>
      </c>
      <c r="C92" s="28" t="s">
        <v>378</v>
      </c>
      <c r="D92" s="28" t="s">
        <v>300</v>
      </c>
      <c r="E92" s="5">
        <v>39</v>
      </c>
      <c r="F92" s="18"/>
    </row>
    <row r="93" spans="1:6" ht="20.25" customHeight="1">
      <c r="A93" s="5">
        <f t="shared" si="1"/>
        <v>22</v>
      </c>
      <c r="B93" s="5" t="s">
        <v>770</v>
      </c>
      <c r="C93" s="28" t="s">
        <v>379</v>
      </c>
      <c r="D93" s="28" t="s">
        <v>300</v>
      </c>
      <c r="E93" s="5">
        <v>39</v>
      </c>
      <c r="F93" s="18"/>
    </row>
    <row r="94" spans="1:6" ht="20.25" customHeight="1">
      <c r="A94" s="5">
        <f t="shared" si="1"/>
        <v>22</v>
      </c>
      <c r="B94" s="5" t="s">
        <v>771</v>
      </c>
      <c r="C94" s="28" t="s">
        <v>380</v>
      </c>
      <c r="D94" s="28" t="s">
        <v>300</v>
      </c>
      <c r="E94" s="5">
        <v>39</v>
      </c>
      <c r="F94" s="18"/>
    </row>
    <row r="95" spans="1:6" ht="20.25" customHeight="1">
      <c r="A95" s="5">
        <f t="shared" si="1"/>
        <v>22</v>
      </c>
      <c r="B95" s="5" t="s">
        <v>772</v>
      </c>
      <c r="C95" s="28" t="s">
        <v>469</v>
      </c>
      <c r="D95" s="28" t="s">
        <v>62</v>
      </c>
      <c r="E95" s="5">
        <v>39</v>
      </c>
    </row>
    <row r="96" spans="1:6" ht="20.25" customHeight="1">
      <c r="A96" s="5">
        <f t="shared" si="1"/>
        <v>22</v>
      </c>
      <c r="B96" s="5" t="s">
        <v>773</v>
      </c>
      <c r="C96" s="28" t="s">
        <v>505</v>
      </c>
      <c r="D96" s="28" t="s">
        <v>64</v>
      </c>
      <c r="E96" s="5">
        <v>39</v>
      </c>
    </row>
    <row r="97" spans="1:6" ht="20.25" customHeight="1">
      <c r="A97" s="5">
        <f t="shared" si="1"/>
        <v>23</v>
      </c>
      <c r="B97" s="5" t="s">
        <v>774</v>
      </c>
      <c r="C97" s="7" t="s">
        <v>188</v>
      </c>
      <c r="D97" s="28" t="s">
        <v>57</v>
      </c>
      <c r="E97" s="5">
        <v>38</v>
      </c>
    </row>
    <row r="98" spans="1:6" ht="20.25" customHeight="1">
      <c r="A98" s="5">
        <f t="shared" si="1"/>
        <v>23</v>
      </c>
      <c r="B98" s="5" t="s">
        <v>775</v>
      </c>
      <c r="C98" s="28" t="s">
        <v>381</v>
      </c>
      <c r="D98" s="28" t="s">
        <v>300</v>
      </c>
      <c r="E98" s="5">
        <v>38</v>
      </c>
      <c r="F98" s="18"/>
    </row>
    <row r="99" spans="1:6" ht="20.25" customHeight="1">
      <c r="A99" s="5">
        <f t="shared" si="1"/>
        <v>23</v>
      </c>
      <c r="B99" s="5" t="s">
        <v>776</v>
      </c>
      <c r="C99" s="13" t="s">
        <v>478</v>
      </c>
      <c r="D99" s="13" t="s">
        <v>477</v>
      </c>
      <c r="E99" s="9">
        <v>38</v>
      </c>
      <c r="F99" s="9"/>
    </row>
    <row r="100" spans="1:6" ht="20.25" customHeight="1">
      <c r="A100" s="5">
        <f t="shared" si="1"/>
        <v>23</v>
      </c>
      <c r="B100" s="5" t="s">
        <v>777</v>
      </c>
      <c r="C100" s="28" t="s">
        <v>553</v>
      </c>
      <c r="D100" s="28" t="s">
        <v>58</v>
      </c>
      <c r="E100" s="5">
        <v>38</v>
      </c>
    </row>
    <row r="101" spans="1:6" ht="20.25" customHeight="1">
      <c r="A101" s="5">
        <f t="shared" si="1"/>
        <v>23</v>
      </c>
      <c r="B101" s="5" t="s">
        <v>778</v>
      </c>
      <c r="C101" s="28" t="s">
        <v>627</v>
      </c>
      <c r="D101" s="28" t="s">
        <v>612</v>
      </c>
      <c r="E101" s="5">
        <v>38</v>
      </c>
    </row>
    <row r="102" spans="1:6" ht="20.25" customHeight="1">
      <c r="A102" s="5">
        <f t="shared" si="1"/>
        <v>23</v>
      </c>
      <c r="B102" s="5" t="s">
        <v>779</v>
      </c>
      <c r="C102" s="13" t="s">
        <v>673</v>
      </c>
      <c r="D102" s="13" t="s">
        <v>56</v>
      </c>
      <c r="E102" s="9">
        <v>38</v>
      </c>
      <c r="F102" s="9"/>
    </row>
    <row r="103" spans="1:6" ht="20.25" customHeight="1">
      <c r="A103" s="5">
        <f t="shared" si="1"/>
        <v>24</v>
      </c>
      <c r="B103" s="5" t="s">
        <v>780</v>
      </c>
      <c r="C103" s="28" t="s">
        <v>110</v>
      </c>
      <c r="D103" s="28" t="s">
        <v>66</v>
      </c>
      <c r="E103" s="5">
        <v>36</v>
      </c>
    </row>
    <row r="104" spans="1:6" ht="20.25" customHeight="1">
      <c r="A104" s="5">
        <f t="shared" si="1"/>
        <v>24</v>
      </c>
      <c r="B104" s="5" t="s">
        <v>781</v>
      </c>
      <c r="C104" s="28" t="s">
        <v>111</v>
      </c>
      <c r="D104" s="28" t="s">
        <v>66</v>
      </c>
      <c r="E104" s="5">
        <v>36</v>
      </c>
    </row>
    <row r="105" spans="1:6" ht="20.25" customHeight="1">
      <c r="A105" s="5">
        <f t="shared" si="1"/>
        <v>24</v>
      </c>
      <c r="B105" s="5" t="s">
        <v>782</v>
      </c>
      <c r="C105" s="7" t="s">
        <v>189</v>
      </c>
      <c r="D105" s="28" t="s">
        <v>57</v>
      </c>
      <c r="E105" s="5">
        <v>36</v>
      </c>
    </row>
    <row r="106" spans="1:6" ht="20.25" customHeight="1">
      <c r="A106" s="5">
        <f t="shared" si="1"/>
        <v>24</v>
      </c>
      <c r="B106" s="5" t="s">
        <v>783</v>
      </c>
      <c r="C106" s="7" t="s">
        <v>190</v>
      </c>
      <c r="D106" s="28" t="s">
        <v>57</v>
      </c>
      <c r="E106" s="5">
        <v>36</v>
      </c>
    </row>
    <row r="107" spans="1:6" ht="20.25" customHeight="1">
      <c r="A107" s="5">
        <f t="shared" si="1"/>
        <v>24</v>
      </c>
      <c r="B107" s="5" t="s">
        <v>784</v>
      </c>
      <c r="C107" s="7" t="s">
        <v>191</v>
      </c>
      <c r="D107" s="28" t="s">
        <v>57</v>
      </c>
      <c r="E107" s="5">
        <v>36</v>
      </c>
    </row>
    <row r="108" spans="1:6" ht="20.25" customHeight="1">
      <c r="A108" s="5">
        <f t="shared" si="1"/>
        <v>24</v>
      </c>
      <c r="B108" s="5" t="s">
        <v>785</v>
      </c>
      <c r="C108" s="28" t="s">
        <v>382</v>
      </c>
      <c r="D108" s="28" t="s">
        <v>300</v>
      </c>
      <c r="E108" s="5">
        <v>36</v>
      </c>
      <c r="F108" s="18"/>
    </row>
    <row r="109" spans="1:6" ht="20.25" customHeight="1">
      <c r="A109" s="5">
        <f t="shared" si="1"/>
        <v>24</v>
      </c>
      <c r="B109" s="5" t="s">
        <v>786</v>
      </c>
      <c r="C109" s="28" t="s">
        <v>470</v>
      </c>
      <c r="D109" s="28" t="s">
        <v>62</v>
      </c>
      <c r="E109" s="5">
        <v>36</v>
      </c>
    </row>
    <row r="110" spans="1:6" ht="20.25" customHeight="1">
      <c r="A110" s="5">
        <f t="shared" si="1"/>
        <v>24</v>
      </c>
      <c r="B110" s="5" t="s">
        <v>787</v>
      </c>
      <c r="C110" s="28" t="s">
        <v>506</v>
      </c>
      <c r="D110" s="28" t="s">
        <v>64</v>
      </c>
      <c r="E110" s="5">
        <v>36</v>
      </c>
    </row>
    <row r="111" spans="1:6" ht="20.25" customHeight="1">
      <c r="A111" s="5">
        <f t="shared" si="1"/>
        <v>24</v>
      </c>
      <c r="B111" s="5" t="s">
        <v>788</v>
      </c>
      <c r="C111" s="28" t="s">
        <v>554</v>
      </c>
      <c r="D111" s="28" t="s">
        <v>58</v>
      </c>
      <c r="E111" s="5">
        <v>36</v>
      </c>
    </row>
    <row r="112" spans="1:6" ht="20.25" customHeight="1">
      <c r="A112" s="5">
        <f t="shared" si="1"/>
        <v>24</v>
      </c>
      <c r="B112" s="5" t="s">
        <v>789</v>
      </c>
      <c r="C112" s="28" t="s">
        <v>555</v>
      </c>
      <c r="D112" s="28" t="s">
        <v>58</v>
      </c>
      <c r="E112" s="5">
        <v>36</v>
      </c>
    </row>
    <row r="113" spans="1:6" ht="20.25" customHeight="1">
      <c r="A113" s="5">
        <f t="shared" si="1"/>
        <v>24</v>
      </c>
      <c r="B113" s="5" t="s">
        <v>790</v>
      </c>
      <c r="C113" s="13" t="s">
        <v>606</v>
      </c>
      <c r="D113" s="13" t="s">
        <v>53</v>
      </c>
      <c r="E113" s="9">
        <v>36</v>
      </c>
      <c r="F113" s="9"/>
    </row>
    <row r="114" spans="1:6" ht="20.25" customHeight="1">
      <c r="A114" s="5">
        <f t="shared" si="1"/>
        <v>24</v>
      </c>
      <c r="B114" s="5" t="s">
        <v>791</v>
      </c>
      <c r="C114" s="13" t="s">
        <v>607</v>
      </c>
      <c r="D114" s="13" t="s">
        <v>53</v>
      </c>
      <c r="E114" s="9">
        <v>36</v>
      </c>
      <c r="F114" s="9"/>
    </row>
    <row r="115" spans="1:6" ht="20.25" customHeight="1">
      <c r="A115" s="5">
        <f t="shared" si="1"/>
        <v>24</v>
      </c>
      <c r="B115" s="5" t="s">
        <v>792</v>
      </c>
      <c r="C115" s="14" t="s">
        <v>647</v>
      </c>
      <c r="D115" s="14" t="s">
        <v>65</v>
      </c>
      <c r="E115" s="10">
        <v>36</v>
      </c>
      <c r="F115" s="10"/>
    </row>
    <row r="116" spans="1:6" ht="20.25" customHeight="1">
      <c r="A116" s="5">
        <f t="shared" si="1"/>
        <v>25</v>
      </c>
      <c r="B116" s="5" t="s">
        <v>793</v>
      </c>
      <c r="C116" s="28" t="s">
        <v>112</v>
      </c>
      <c r="D116" s="28" t="s">
        <v>66</v>
      </c>
      <c r="E116" s="5">
        <v>35</v>
      </c>
    </row>
    <row r="117" spans="1:6" ht="20.25" customHeight="1">
      <c r="A117" s="5">
        <f t="shared" si="1"/>
        <v>25</v>
      </c>
      <c r="B117" s="5" t="s">
        <v>794</v>
      </c>
      <c r="C117" s="7" t="s">
        <v>192</v>
      </c>
      <c r="D117" s="28" t="s">
        <v>57</v>
      </c>
      <c r="E117" s="5">
        <v>35</v>
      </c>
    </row>
    <row r="118" spans="1:6" ht="20.25" customHeight="1">
      <c r="A118" s="5">
        <f t="shared" si="1"/>
        <v>25</v>
      </c>
      <c r="B118" s="5" t="s">
        <v>795</v>
      </c>
      <c r="C118" s="28" t="s">
        <v>383</v>
      </c>
      <c r="D118" s="28" t="s">
        <v>300</v>
      </c>
      <c r="E118" s="5">
        <v>35</v>
      </c>
      <c r="F118" s="18"/>
    </row>
    <row r="119" spans="1:6" ht="20.25" customHeight="1">
      <c r="A119" s="5">
        <f t="shared" si="1"/>
        <v>25</v>
      </c>
      <c r="B119" s="5" t="s">
        <v>796</v>
      </c>
      <c r="C119" s="28" t="s">
        <v>384</v>
      </c>
      <c r="D119" s="28" t="s">
        <v>300</v>
      </c>
      <c r="E119" s="5">
        <v>35</v>
      </c>
      <c r="F119" s="18"/>
    </row>
    <row r="120" spans="1:6" ht="20.25" customHeight="1">
      <c r="A120" s="5">
        <f t="shared" si="1"/>
        <v>25</v>
      </c>
      <c r="B120" s="5" t="s">
        <v>797</v>
      </c>
      <c r="C120" s="13" t="s">
        <v>479</v>
      </c>
      <c r="D120" s="13" t="s">
        <v>477</v>
      </c>
      <c r="E120" s="9">
        <v>35</v>
      </c>
      <c r="F120" s="9"/>
    </row>
    <row r="121" spans="1:6" ht="20.25" customHeight="1">
      <c r="A121" s="5">
        <f t="shared" si="1"/>
        <v>25</v>
      </c>
      <c r="B121" s="5" t="s">
        <v>798</v>
      </c>
      <c r="C121" s="28" t="s">
        <v>556</v>
      </c>
      <c r="D121" s="28" t="s">
        <v>58</v>
      </c>
      <c r="E121" s="5">
        <v>35</v>
      </c>
    </row>
    <row r="122" spans="1:6" ht="20.25" customHeight="1">
      <c r="A122" s="5">
        <f t="shared" si="1"/>
        <v>25</v>
      </c>
      <c r="B122" s="5" t="s">
        <v>799</v>
      </c>
      <c r="C122" s="28" t="s">
        <v>628</v>
      </c>
      <c r="D122" s="28" t="s">
        <v>612</v>
      </c>
      <c r="E122" s="5">
        <v>35</v>
      </c>
    </row>
    <row r="123" spans="1:6" ht="20.25" customHeight="1">
      <c r="A123" s="5">
        <f t="shared" si="1"/>
        <v>25</v>
      </c>
      <c r="B123" s="5" t="s">
        <v>800</v>
      </c>
      <c r="C123" s="15" t="s">
        <v>652</v>
      </c>
      <c r="D123" s="15" t="s">
        <v>65</v>
      </c>
      <c r="E123" s="11">
        <v>35</v>
      </c>
      <c r="F123" s="11"/>
    </row>
    <row r="124" spans="1:6" ht="20.25" customHeight="1">
      <c r="A124" s="5">
        <f t="shared" si="1"/>
        <v>26</v>
      </c>
      <c r="B124" s="5" t="s">
        <v>801</v>
      </c>
      <c r="C124" s="23" t="s">
        <v>274</v>
      </c>
      <c r="D124" s="28" t="s">
        <v>63</v>
      </c>
      <c r="E124" s="22">
        <v>34</v>
      </c>
      <c r="F124" s="22"/>
    </row>
    <row r="125" spans="1:6" ht="20.25" customHeight="1">
      <c r="A125" s="5">
        <f t="shared" si="1"/>
        <v>26</v>
      </c>
      <c r="B125" s="5" t="s">
        <v>802</v>
      </c>
      <c r="C125" s="28" t="s">
        <v>557</v>
      </c>
      <c r="D125" s="28" t="s">
        <v>58</v>
      </c>
      <c r="E125" s="5">
        <v>34</v>
      </c>
    </row>
    <row r="126" spans="1:6" ht="20.25" customHeight="1">
      <c r="A126" s="5">
        <f t="shared" si="1"/>
        <v>26</v>
      </c>
      <c r="B126" s="5" t="s">
        <v>803</v>
      </c>
      <c r="C126" s="28" t="s">
        <v>558</v>
      </c>
      <c r="D126" s="28" t="s">
        <v>58</v>
      </c>
      <c r="E126" s="5">
        <v>34</v>
      </c>
    </row>
    <row r="127" spans="1:6" ht="20.25" customHeight="1">
      <c r="A127" s="5">
        <f t="shared" si="1"/>
        <v>26</v>
      </c>
      <c r="B127" s="5" t="s">
        <v>804</v>
      </c>
      <c r="C127" s="13" t="s">
        <v>674</v>
      </c>
      <c r="D127" s="13" t="s">
        <v>56</v>
      </c>
      <c r="E127" s="9">
        <v>34</v>
      </c>
      <c r="F127" s="9"/>
    </row>
    <row r="128" spans="1:6" ht="20.25" customHeight="1">
      <c r="A128" s="5">
        <f t="shared" si="1"/>
        <v>27</v>
      </c>
      <c r="B128" s="5" t="s">
        <v>805</v>
      </c>
      <c r="C128" s="28" t="s">
        <v>113</v>
      </c>
      <c r="D128" s="28" t="s">
        <v>66</v>
      </c>
      <c r="E128" s="5">
        <v>33</v>
      </c>
    </row>
    <row r="129" spans="1:6" ht="20.25" customHeight="1">
      <c r="A129" s="5">
        <f t="shared" si="1"/>
        <v>27</v>
      </c>
      <c r="B129" s="5" t="s">
        <v>806</v>
      </c>
      <c r="C129" s="7" t="s">
        <v>193</v>
      </c>
      <c r="D129" s="28" t="s">
        <v>57</v>
      </c>
      <c r="E129" s="5">
        <v>33</v>
      </c>
    </row>
    <row r="130" spans="1:6" ht="20.25" customHeight="1">
      <c r="A130" s="5">
        <f t="shared" si="1"/>
        <v>27</v>
      </c>
      <c r="B130" s="5" t="s">
        <v>807</v>
      </c>
      <c r="C130" s="28" t="s">
        <v>385</v>
      </c>
      <c r="D130" s="28" t="s">
        <v>300</v>
      </c>
      <c r="E130" s="5">
        <v>33</v>
      </c>
      <c r="F130" s="18"/>
    </row>
    <row r="131" spans="1:6" ht="20.25" customHeight="1">
      <c r="A131" s="5">
        <f t="shared" si="1"/>
        <v>28</v>
      </c>
      <c r="B131" s="5" t="s">
        <v>808</v>
      </c>
      <c r="C131" s="28" t="s">
        <v>114</v>
      </c>
      <c r="D131" s="28" t="s">
        <v>66</v>
      </c>
      <c r="E131" s="5">
        <v>32</v>
      </c>
    </row>
    <row r="132" spans="1:6" ht="20.25" customHeight="1">
      <c r="A132" s="5">
        <f t="shared" si="1"/>
        <v>28</v>
      </c>
      <c r="B132" s="5" t="s">
        <v>809</v>
      </c>
      <c r="C132" s="28" t="s">
        <v>115</v>
      </c>
      <c r="D132" s="28" t="s">
        <v>66</v>
      </c>
      <c r="E132" s="5">
        <v>32</v>
      </c>
    </row>
    <row r="133" spans="1:6" ht="20.25" customHeight="1">
      <c r="A133" s="5">
        <f t="shared" si="1"/>
        <v>28</v>
      </c>
      <c r="B133" s="5" t="s">
        <v>810</v>
      </c>
      <c r="C133" s="28" t="s">
        <v>116</v>
      </c>
      <c r="D133" s="28" t="s">
        <v>66</v>
      </c>
      <c r="E133" s="5">
        <v>32</v>
      </c>
    </row>
    <row r="134" spans="1:6" ht="20.25" customHeight="1">
      <c r="A134" s="5">
        <f t="shared" si="1"/>
        <v>28</v>
      </c>
      <c r="B134" s="5" t="s">
        <v>811</v>
      </c>
      <c r="C134" s="7" t="s">
        <v>194</v>
      </c>
      <c r="D134" s="28" t="s">
        <v>57</v>
      </c>
      <c r="E134" s="5">
        <v>32</v>
      </c>
    </row>
    <row r="135" spans="1:6" ht="20.25" customHeight="1">
      <c r="A135" s="5">
        <f t="shared" ref="A135:A198" si="2">IF(E135=E134,A134,A134+1)</f>
        <v>28</v>
      </c>
      <c r="B135" s="5" t="s">
        <v>812</v>
      </c>
      <c r="C135" s="28" t="s">
        <v>471</v>
      </c>
      <c r="D135" s="28" t="s">
        <v>62</v>
      </c>
      <c r="E135" s="5">
        <v>32</v>
      </c>
    </row>
    <row r="136" spans="1:6" ht="20.25" customHeight="1">
      <c r="A136" s="5">
        <f t="shared" si="2"/>
        <v>28</v>
      </c>
      <c r="B136" s="5" t="s">
        <v>813</v>
      </c>
      <c r="C136" s="28" t="s">
        <v>559</v>
      </c>
      <c r="D136" s="28" t="s">
        <v>58</v>
      </c>
      <c r="E136" s="5">
        <v>32</v>
      </c>
    </row>
    <row r="137" spans="1:6" ht="20.25" customHeight="1">
      <c r="A137" s="5">
        <f t="shared" si="2"/>
        <v>28</v>
      </c>
      <c r="B137" s="5" t="s">
        <v>814</v>
      </c>
      <c r="C137" s="13" t="s">
        <v>583</v>
      </c>
      <c r="D137" s="13" t="s">
        <v>59</v>
      </c>
      <c r="E137" s="9">
        <v>32</v>
      </c>
      <c r="F137" s="9"/>
    </row>
    <row r="138" spans="1:6" ht="20.25" customHeight="1">
      <c r="A138" s="5">
        <f t="shared" si="2"/>
        <v>28</v>
      </c>
      <c r="B138" s="5" t="s">
        <v>815</v>
      </c>
      <c r="C138" s="13" t="s">
        <v>584</v>
      </c>
      <c r="D138" s="13" t="s">
        <v>59</v>
      </c>
      <c r="E138" s="9">
        <v>32</v>
      </c>
      <c r="F138" s="9"/>
    </row>
    <row r="139" spans="1:6" ht="20.25" customHeight="1">
      <c r="A139" s="5">
        <f t="shared" si="2"/>
        <v>29</v>
      </c>
      <c r="B139" s="5" t="s">
        <v>816</v>
      </c>
      <c r="C139" s="7" t="s">
        <v>195</v>
      </c>
      <c r="D139" s="28" t="s">
        <v>57</v>
      </c>
      <c r="E139" s="5">
        <v>31</v>
      </c>
    </row>
    <row r="140" spans="1:6" ht="20.25" customHeight="1">
      <c r="A140" s="5">
        <f t="shared" si="2"/>
        <v>29</v>
      </c>
      <c r="B140" s="5" t="s">
        <v>817</v>
      </c>
      <c r="C140" s="7" t="s">
        <v>196</v>
      </c>
      <c r="D140" s="28" t="s">
        <v>57</v>
      </c>
      <c r="E140" s="5">
        <v>31</v>
      </c>
    </row>
    <row r="141" spans="1:6" ht="20.25" customHeight="1">
      <c r="A141" s="5">
        <f t="shared" si="2"/>
        <v>30</v>
      </c>
      <c r="B141" s="5" t="s">
        <v>818</v>
      </c>
      <c r="C141" s="7" t="s">
        <v>197</v>
      </c>
      <c r="D141" s="28" t="s">
        <v>57</v>
      </c>
      <c r="E141" s="5">
        <v>30</v>
      </c>
    </row>
    <row r="142" spans="1:6" ht="20.25" customHeight="1">
      <c r="A142" s="5">
        <f t="shared" si="2"/>
        <v>30</v>
      </c>
      <c r="B142" s="5" t="s">
        <v>819</v>
      </c>
      <c r="C142" s="7" t="s">
        <v>198</v>
      </c>
      <c r="D142" s="28" t="s">
        <v>57</v>
      </c>
      <c r="E142" s="5">
        <v>30</v>
      </c>
    </row>
    <row r="143" spans="1:6" ht="20.25" customHeight="1">
      <c r="A143" s="5">
        <f t="shared" si="2"/>
        <v>30</v>
      </c>
      <c r="B143" s="5" t="s">
        <v>820</v>
      </c>
      <c r="C143" s="28" t="s">
        <v>472</v>
      </c>
      <c r="D143" s="28" t="s">
        <v>62</v>
      </c>
      <c r="E143" s="5">
        <v>30</v>
      </c>
    </row>
    <row r="144" spans="1:6" ht="20.25" customHeight="1">
      <c r="A144" s="5">
        <f t="shared" si="2"/>
        <v>30</v>
      </c>
      <c r="B144" s="5" t="s">
        <v>821</v>
      </c>
      <c r="C144" s="28" t="s">
        <v>560</v>
      </c>
      <c r="D144" s="28" t="s">
        <v>58</v>
      </c>
      <c r="E144" s="5">
        <v>30</v>
      </c>
    </row>
    <row r="145" spans="1:6" ht="20.25" customHeight="1">
      <c r="A145" s="5">
        <f t="shared" si="2"/>
        <v>30</v>
      </c>
      <c r="B145" s="5" t="s">
        <v>822</v>
      </c>
      <c r="C145" s="28" t="s">
        <v>629</v>
      </c>
      <c r="D145" s="28" t="s">
        <v>612</v>
      </c>
      <c r="E145" s="5">
        <v>30</v>
      </c>
    </row>
    <row r="146" spans="1:6" ht="20.25" customHeight="1">
      <c r="A146" s="5">
        <f t="shared" si="2"/>
        <v>31</v>
      </c>
      <c r="B146" s="5" t="s">
        <v>823</v>
      </c>
      <c r="C146" s="28" t="s">
        <v>117</v>
      </c>
      <c r="D146" s="28" t="s">
        <v>66</v>
      </c>
      <c r="E146" s="5">
        <v>29</v>
      </c>
    </row>
    <row r="147" spans="1:6" ht="20.25" customHeight="1">
      <c r="A147" s="5">
        <f t="shared" si="2"/>
        <v>31</v>
      </c>
      <c r="B147" s="5" t="s">
        <v>824</v>
      </c>
      <c r="C147" s="42" t="s">
        <v>199</v>
      </c>
      <c r="D147" s="28" t="s">
        <v>57</v>
      </c>
      <c r="E147" s="5">
        <v>29</v>
      </c>
    </row>
    <row r="148" spans="1:6" ht="20.25" customHeight="1">
      <c r="A148" s="5">
        <f t="shared" si="2"/>
        <v>31</v>
      </c>
      <c r="B148" s="5" t="s">
        <v>825</v>
      </c>
      <c r="C148" s="28" t="s">
        <v>675</v>
      </c>
      <c r="D148" s="28" t="s">
        <v>56</v>
      </c>
      <c r="E148" s="5">
        <v>29</v>
      </c>
    </row>
    <row r="149" spans="1:6" ht="20.25" customHeight="1">
      <c r="A149" s="5">
        <f t="shared" si="2"/>
        <v>31</v>
      </c>
      <c r="B149" s="5" t="s">
        <v>826</v>
      </c>
      <c r="C149" s="28" t="s">
        <v>676</v>
      </c>
      <c r="D149" s="28" t="s">
        <v>56</v>
      </c>
      <c r="E149" s="5">
        <v>29</v>
      </c>
    </row>
    <row r="150" spans="1:6" ht="20.25" customHeight="1">
      <c r="A150" s="5">
        <f t="shared" si="2"/>
        <v>32</v>
      </c>
      <c r="B150" s="5" t="s">
        <v>827</v>
      </c>
      <c r="C150" s="28" t="s">
        <v>118</v>
      </c>
      <c r="D150" s="28" t="s">
        <v>66</v>
      </c>
      <c r="E150" s="5">
        <v>28</v>
      </c>
    </row>
    <row r="151" spans="1:6" ht="20.25" customHeight="1">
      <c r="A151" s="5">
        <f t="shared" si="2"/>
        <v>32</v>
      </c>
      <c r="B151" s="5" t="s">
        <v>828</v>
      </c>
      <c r="C151" s="7" t="s">
        <v>200</v>
      </c>
      <c r="D151" s="28" t="s">
        <v>57</v>
      </c>
      <c r="E151" s="5">
        <v>28</v>
      </c>
    </row>
    <row r="152" spans="1:6" ht="20.25" customHeight="1">
      <c r="A152" s="5">
        <f t="shared" si="2"/>
        <v>32</v>
      </c>
      <c r="B152" s="5" t="s">
        <v>829</v>
      </c>
      <c r="C152" s="28" t="s">
        <v>561</v>
      </c>
      <c r="D152" s="28" t="s">
        <v>58</v>
      </c>
      <c r="E152" s="5">
        <v>28</v>
      </c>
    </row>
    <row r="153" spans="1:6" ht="20.25" customHeight="1">
      <c r="A153" s="5">
        <f t="shared" si="2"/>
        <v>32</v>
      </c>
      <c r="B153" s="5" t="s">
        <v>830</v>
      </c>
      <c r="C153" s="28" t="s">
        <v>562</v>
      </c>
      <c r="D153" s="28" t="s">
        <v>58</v>
      </c>
      <c r="E153" s="5">
        <v>28</v>
      </c>
    </row>
    <row r="154" spans="1:6" ht="20.25" customHeight="1">
      <c r="A154" s="5">
        <f t="shared" si="2"/>
        <v>32</v>
      </c>
      <c r="B154" s="5" t="s">
        <v>831</v>
      </c>
      <c r="C154" s="23" t="s">
        <v>585</v>
      </c>
      <c r="D154" s="28" t="s">
        <v>59</v>
      </c>
      <c r="E154" s="22">
        <v>28</v>
      </c>
      <c r="F154" s="22"/>
    </row>
    <row r="155" spans="1:6" ht="20.25" customHeight="1">
      <c r="A155" s="5">
        <f t="shared" si="2"/>
        <v>32</v>
      </c>
      <c r="B155" s="5" t="s">
        <v>832</v>
      </c>
      <c r="C155" s="23" t="s">
        <v>586</v>
      </c>
      <c r="D155" s="28" t="s">
        <v>59</v>
      </c>
      <c r="E155" s="22">
        <v>28</v>
      </c>
      <c r="F155" s="22"/>
    </row>
    <row r="156" spans="1:6" ht="20.25" customHeight="1">
      <c r="A156" s="5">
        <f t="shared" si="2"/>
        <v>33</v>
      </c>
      <c r="B156" s="5" t="s">
        <v>833</v>
      </c>
      <c r="C156" s="28" t="s">
        <v>677</v>
      </c>
      <c r="D156" s="28" t="s">
        <v>56</v>
      </c>
      <c r="E156" s="5">
        <v>27</v>
      </c>
    </row>
    <row r="157" spans="1:6" ht="20.25" customHeight="1">
      <c r="A157" s="5">
        <f t="shared" si="2"/>
        <v>34</v>
      </c>
      <c r="B157" s="5" t="s">
        <v>834</v>
      </c>
      <c r="C157" s="24" t="s">
        <v>84</v>
      </c>
      <c r="D157" s="28" t="s">
        <v>35</v>
      </c>
      <c r="E157" s="5">
        <v>26</v>
      </c>
    </row>
    <row r="158" spans="1:6" ht="20.25" customHeight="1">
      <c r="A158" s="5">
        <f t="shared" si="2"/>
        <v>34</v>
      </c>
      <c r="B158" s="5" t="s">
        <v>835</v>
      </c>
      <c r="C158" s="15" t="s">
        <v>650</v>
      </c>
      <c r="D158" s="15" t="s">
        <v>65</v>
      </c>
      <c r="E158" s="11">
        <v>26</v>
      </c>
      <c r="F158" s="11"/>
    </row>
    <row r="159" spans="1:6" ht="20.25" customHeight="1">
      <c r="A159" s="5">
        <f t="shared" si="2"/>
        <v>35</v>
      </c>
      <c r="B159" s="5" t="s">
        <v>836</v>
      </c>
      <c r="C159" s="7" t="s">
        <v>201</v>
      </c>
      <c r="D159" s="28" t="s">
        <v>57</v>
      </c>
      <c r="E159" s="5">
        <v>25</v>
      </c>
    </row>
    <row r="160" spans="1:6" ht="20.25" customHeight="1">
      <c r="A160" s="5">
        <f t="shared" si="2"/>
        <v>36</v>
      </c>
      <c r="B160" s="5" t="s">
        <v>837</v>
      </c>
      <c r="C160" s="24" t="s">
        <v>44</v>
      </c>
      <c r="D160" s="28" t="s">
        <v>35</v>
      </c>
      <c r="E160" s="5">
        <v>24</v>
      </c>
    </row>
    <row r="161" spans="1:6" ht="20.25" customHeight="1">
      <c r="A161" s="5">
        <f t="shared" si="2"/>
        <v>36</v>
      </c>
      <c r="B161" s="5" t="s">
        <v>838</v>
      </c>
      <c r="C161" s="24" t="s">
        <v>46</v>
      </c>
      <c r="D161" s="28" t="s">
        <v>35</v>
      </c>
      <c r="E161" s="5">
        <v>24</v>
      </c>
    </row>
    <row r="162" spans="1:6" ht="20.25" customHeight="1">
      <c r="A162" s="5">
        <f t="shared" si="2"/>
        <v>36</v>
      </c>
      <c r="B162" s="5" t="s">
        <v>839</v>
      </c>
      <c r="C162" s="24" t="s">
        <v>85</v>
      </c>
      <c r="D162" s="28" t="s">
        <v>35</v>
      </c>
      <c r="E162" s="5">
        <v>24</v>
      </c>
    </row>
    <row r="163" spans="1:6" ht="20.25" customHeight="1">
      <c r="A163" s="5">
        <f t="shared" si="2"/>
        <v>36</v>
      </c>
      <c r="B163" s="5" t="s">
        <v>840</v>
      </c>
      <c r="C163" s="24" t="s">
        <v>47</v>
      </c>
      <c r="D163" s="28" t="s">
        <v>35</v>
      </c>
      <c r="E163" s="5">
        <v>24</v>
      </c>
    </row>
    <row r="164" spans="1:6" ht="20.25" customHeight="1">
      <c r="A164" s="5">
        <f t="shared" si="2"/>
        <v>36</v>
      </c>
      <c r="B164" s="5" t="s">
        <v>841</v>
      </c>
      <c r="C164" s="28" t="s">
        <v>119</v>
      </c>
      <c r="D164" s="28" t="s">
        <v>66</v>
      </c>
      <c r="E164" s="5">
        <v>24</v>
      </c>
    </row>
    <row r="165" spans="1:6" ht="20.25" customHeight="1">
      <c r="A165" s="5">
        <f t="shared" si="2"/>
        <v>36</v>
      </c>
      <c r="B165" s="5" t="s">
        <v>842</v>
      </c>
      <c r="C165" s="28" t="s">
        <v>120</v>
      </c>
      <c r="D165" s="28" t="s">
        <v>66</v>
      </c>
      <c r="E165" s="5">
        <v>24</v>
      </c>
    </row>
    <row r="166" spans="1:6" ht="20.25" customHeight="1">
      <c r="A166" s="5">
        <f t="shared" si="2"/>
        <v>36</v>
      </c>
      <c r="B166" s="5" t="s">
        <v>843</v>
      </c>
      <c r="C166" s="7" t="s">
        <v>202</v>
      </c>
      <c r="D166" s="28" t="s">
        <v>57</v>
      </c>
      <c r="E166" s="5">
        <v>24</v>
      </c>
    </row>
    <row r="167" spans="1:6" ht="20.25" customHeight="1">
      <c r="A167" s="5">
        <f t="shared" si="2"/>
        <v>36</v>
      </c>
      <c r="B167" s="5" t="s">
        <v>844</v>
      </c>
      <c r="C167" s="7" t="s">
        <v>203</v>
      </c>
      <c r="D167" s="28" t="s">
        <v>57</v>
      </c>
      <c r="E167" s="5">
        <v>24</v>
      </c>
    </row>
    <row r="168" spans="1:6" ht="20.25" customHeight="1">
      <c r="A168" s="5">
        <f t="shared" si="2"/>
        <v>36</v>
      </c>
      <c r="B168" s="5" t="s">
        <v>845</v>
      </c>
      <c r="C168" s="7" t="s">
        <v>204</v>
      </c>
      <c r="D168" s="28" t="s">
        <v>57</v>
      </c>
      <c r="E168" s="5">
        <v>24</v>
      </c>
    </row>
    <row r="169" spans="1:6" ht="20.25" customHeight="1">
      <c r="A169" s="5">
        <f t="shared" si="2"/>
        <v>36</v>
      </c>
      <c r="B169" s="5" t="s">
        <v>846</v>
      </c>
      <c r="C169" s="7" t="s">
        <v>205</v>
      </c>
      <c r="D169" s="28" t="s">
        <v>57</v>
      </c>
      <c r="E169" s="5">
        <v>24</v>
      </c>
    </row>
    <row r="170" spans="1:6" ht="20.25" customHeight="1">
      <c r="A170" s="5">
        <f t="shared" si="2"/>
        <v>36</v>
      </c>
      <c r="B170" s="5" t="s">
        <v>847</v>
      </c>
      <c r="C170" s="7" t="s">
        <v>206</v>
      </c>
      <c r="D170" s="28" t="s">
        <v>57</v>
      </c>
      <c r="E170" s="5">
        <v>24</v>
      </c>
    </row>
    <row r="171" spans="1:6" ht="20.25" customHeight="1">
      <c r="A171" s="5">
        <f t="shared" si="2"/>
        <v>36</v>
      </c>
      <c r="B171" s="5" t="s">
        <v>848</v>
      </c>
      <c r="C171" s="13" t="s">
        <v>420</v>
      </c>
      <c r="D171" s="13" t="s">
        <v>60</v>
      </c>
      <c r="E171" s="9">
        <v>24</v>
      </c>
      <c r="F171" s="9"/>
    </row>
    <row r="172" spans="1:6" ht="20.25" customHeight="1">
      <c r="A172" s="5">
        <f t="shared" si="2"/>
        <v>36</v>
      </c>
      <c r="B172" s="5" t="s">
        <v>849</v>
      </c>
      <c r="C172" s="28" t="s">
        <v>473</v>
      </c>
      <c r="D172" s="28" t="s">
        <v>62</v>
      </c>
      <c r="E172" s="5">
        <v>24</v>
      </c>
    </row>
    <row r="173" spans="1:6" ht="20.25" customHeight="1">
      <c r="A173" s="5">
        <f t="shared" si="2"/>
        <v>36</v>
      </c>
      <c r="B173" s="5" t="s">
        <v>850</v>
      </c>
      <c r="C173" s="28" t="s">
        <v>563</v>
      </c>
      <c r="D173" s="28" t="s">
        <v>58</v>
      </c>
      <c r="E173" s="5">
        <v>24</v>
      </c>
    </row>
    <row r="174" spans="1:6" ht="20.25" customHeight="1">
      <c r="A174" s="5">
        <f t="shared" si="2"/>
        <v>36</v>
      </c>
      <c r="B174" s="5" t="s">
        <v>851</v>
      </c>
      <c r="C174" s="28" t="s">
        <v>564</v>
      </c>
      <c r="D174" s="28" t="s">
        <v>58</v>
      </c>
      <c r="E174" s="5">
        <v>24</v>
      </c>
    </row>
    <row r="175" spans="1:6" ht="20.25" customHeight="1">
      <c r="A175" s="5">
        <f t="shared" si="2"/>
        <v>36</v>
      </c>
      <c r="B175" s="5" t="s">
        <v>852</v>
      </c>
      <c r="C175" s="23" t="s">
        <v>587</v>
      </c>
      <c r="D175" s="28" t="s">
        <v>59</v>
      </c>
      <c r="E175" s="22">
        <v>24</v>
      </c>
      <c r="F175" s="22"/>
    </row>
    <row r="176" spans="1:6" ht="20.25" customHeight="1">
      <c r="A176" s="5">
        <f t="shared" si="2"/>
        <v>36</v>
      </c>
      <c r="B176" s="5" t="s">
        <v>853</v>
      </c>
      <c r="C176" s="23" t="s">
        <v>588</v>
      </c>
      <c r="D176" s="28" t="s">
        <v>59</v>
      </c>
      <c r="E176" s="22">
        <v>24</v>
      </c>
      <c r="F176" s="22"/>
    </row>
    <row r="177" spans="1:6" ht="20.25" customHeight="1">
      <c r="A177" s="5">
        <f t="shared" si="2"/>
        <v>36</v>
      </c>
      <c r="B177" s="5" t="s">
        <v>854</v>
      </c>
      <c r="C177" s="15" t="s">
        <v>648</v>
      </c>
      <c r="D177" s="15" t="s">
        <v>65</v>
      </c>
      <c r="E177" s="11">
        <v>24</v>
      </c>
      <c r="F177" s="11"/>
    </row>
    <row r="178" spans="1:6" ht="20.25" customHeight="1">
      <c r="A178" s="5">
        <f t="shared" si="2"/>
        <v>37</v>
      </c>
      <c r="B178" s="5" t="s">
        <v>855</v>
      </c>
      <c r="C178" s="28" t="s">
        <v>480</v>
      </c>
      <c r="D178" s="28" t="s">
        <v>477</v>
      </c>
      <c r="E178" s="5">
        <v>23</v>
      </c>
    </row>
    <row r="179" spans="1:6" ht="20.25" customHeight="1">
      <c r="A179" s="5">
        <f t="shared" si="2"/>
        <v>37</v>
      </c>
      <c r="B179" s="5" t="s">
        <v>856</v>
      </c>
      <c r="C179" s="28" t="s">
        <v>630</v>
      </c>
      <c r="D179" s="28" t="s">
        <v>612</v>
      </c>
      <c r="E179" s="5">
        <v>23</v>
      </c>
    </row>
    <row r="180" spans="1:6" ht="20.25" customHeight="1">
      <c r="A180" s="5">
        <f t="shared" si="2"/>
        <v>37</v>
      </c>
      <c r="B180" s="5" t="s">
        <v>857</v>
      </c>
      <c r="C180" s="28" t="s">
        <v>678</v>
      </c>
      <c r="D180" s="28" t="s">
        <v>56</v>
      </c>
      <c r="E180" s="5">
        <v>23</v>
      </c>
    </row>
    <row r="181" spans="1:6" ht="20.25" customHeight="1">
      <c r="A181" s="5">
        <f t="shared" si="2"/>
        <v>38</v>
      </c>
      <c r="B181" s="5" t="s">
        <v>858</v>
      </c>
      <c r="C181" s="28" t="s">
        <v>121</v>
      </c>
      <c r="D181" s="28" t="s">
        <v>66</v>
      </c>
      <c r="E181" s="5">
        <v>22</v>
      </c>
    </row>
    <row r="182" spans="1:6" ht="20.25" customHeight="1">
      <c r="A182" s="5">
        <f t="shared" si="2"/>
        <v>38</v>
      </c>
      <c r="B182" s="5" t="s">
        <v>859</v>
      </c>
      <c r="C182" s="7" t="s">
        <v>207</v>
      </c>
      <c r="D182" s="28" t="s">
        <v>57</v>
      </c>
      <c r="E182" s="5">
        <v>22</v>
      </c>
    </row>
    <row r="183" spans="1:6" ht="20.25" customHeight="1">
      <c r="A183" s="5">
        <f t="shared" si="2"/>
        <v>38</v>
      </c>
      <c r="B183" s="5" t="s">
        <v>860</v>
      </c>
      <c r="C183" s="28" t="s">
        <v>474</v>
      </c>
      <c r="D183" s="28" t="s">
        <v>62</v>
      </c>
      <c r="E183" s="5">
        <v>22</v>
      </c>
    </row>
    <row r="184" spans="1:6" ht="20.25" customHeight="1">
      <c r="A184" s="5">
        <f t="shared" si="2"/>
        <v>38</v>
      </c>
      <c r="B184" s="5" t="s">
        <v>861</v>
      </c>
      <c r="C184" s="24" t="s">
        <v>649</v>
      </c>
      <c r="D184" s="15" t="s">
        <v>65</v>
      </c>
      <c r="E184" s="25">
        <v>22</v>
      </c>
      <c r="F184" s="11"/>
    </row>
    <row r="185" spans="1:6" ht="20.25" customHeight="1">
      <c r="A185" s="5">
        <f t="shared" si="2"/>
        <v>38</v>
      </c>
      <c r="B185" s="5" t="s">
        <v>862</v>
      </c>
      <c r="C185" s="28" t="s">
        <v>679</v>
      </c>
      <c r="D185" s="28" t="s">
        <v>56</v>
      </c>
      <c r="E185" s="5">
        <v>22</v>
      </c>
    </row>
    <row r="186" spans="1:6" ht="20.25" customHeight="1">
      <c r="A186" s="5">
        <f t="shared" si="2"/>
        <v>39</v>
      </c>
      <c r="B186" s="5" t="s">
        <v>863</v>
      </c>
      <c r="C186" s="7" t="s">
        <v>208</v>
      </c>
      <c r="D186" s="28" t="s">
        <v>57</v>
      </c>
      <c r="E186" s="5">
        <v>21</v>
      </c>
    </row>
    <row r="187" spans="1:6" ht="20.25" customHeight="1">
      <c r="A187" s="5">
        <f t="shared" si="2"/>
        <v>40</v>
      </c>
      <c r="B187" s="5" t="s">
        <v>864</v>
      </c>
      <c r="C187" s="24" t="s">
        <v>45</v>
      </c>
      <c r="D187" s="28" t="s">
        <v>35</v>
      </c>
      <c r="E187" s="5">
        <v>20</v>
      </c>
    </row>
    <row r="188" spans="1:6" ht="20.25" customHeight="1">
      <c r="A188" s="5">
        <f t="shared" si="2"/>
        <v>40</v>
      </c>
      <c r="B188" s="5" t="s">
        <v>865</v>
      </c>
      <c r="C188" s="28" t="s">
        <v>122</v>
      </c>
      <c r="D188" s="28" t="s">
        <v>66</v>
      </c>
      <c r="E188" s="5">
        <v>20</v>
      </c>
    </row>
    <row r="189" spans="1:6" ht="20.25" customHeight="1">
      <c r="A189" s="5">
        <f t="shared" si="2"/>
        <v>40</v>
      </c>
      <c r="B189" s="5" t="s">
        <v>866</v>
      </c>
      <c r="C189" s="28" t="s">
        <v>475</v>
      </c>
      <c r="D189" s="28" t="s">
        <v>62</v>
      </c>
      <c r="E189" s="5">
        <v>20</v>
      </c>
    </row>
    <row r="190" spans="1:6" ht="20.25" customHeight="1">
      <c r="A190" s="5">
        <f t="shared" si="2"/>
        <v>40</v>
      </c>
      <c r="B190" s="5" t="s">
        <v>867</v>
      </c>
      <c r="C190" s="28" t="s">
        <v>565</v>
      </c>
      <c r="D190" s="28" t="s">
        <v>58</v>
      </c>
      <c r="E190" s="5">
        <v>20</v>
      </c>
    </row>
    <row r="191" spans="1:6" ht="20.25" customHeight="1">
      <c r="A191" s="5">
        <f t="shared" si="2"/>
        <v>40</v>
      </c>
      <c r="B191" s="5" t="s">
        <v>868</v>
      </c>
      <c r="C191" s="28" t="s">
        <v>631</v>
      </c>
      <c r="D191" s="28" t="s">
        <v>612</v>
      </c>
      <c r="E191" s="5">
        <v>20</v>
      </c>
    </row>
    <row r="192" spans="1:6" ht="20.25" customHeight="1">
      <c r="A192" s="5">
        <f t="shared" si="2"/>
        <v>41</v>
      </c>
      <c r="B192" s="5" t="s">
        <v>869</v>
      </c>
      <c r="C192" s="28" t="s">
        <v>566</v>
      </c>
      <c r="D192" s="28" t="s">
        <v>58</v>
      </c>
      <c r="E192" s="5">
        <v>18</v>
      </c>
    </row>
    <row r="193" spans="1:6" ht="20.25" customHeight="1">
      <c r="A193" s="5">
        <f t="shared" si="2"/>
        <v>41</v>
      </c>
      <c r="B193" s="5" t="s">
        <v>870</v>
      </c>
      <c r="C193" s="15" t="s">
        <v>646</v>
      </c>
      <c r="D193" s="15" t="s">
        <v>65</v>
      </c>
      <c r="E193" s="11">
        <v>18</v>
      </c>
      <c r="F193" s="11"/>
    </row>
    <row r="194" spans="1:6" ht="20.25" customHeight="1">
      <c r="A194" s="5">
        <f t="shared" si="2"/>
        <v>41</v>
      </c>
      <c r="B194" s="5" t="s">
        <v>871</v>
      </c>
      <c r="C194" s="28" t="s">
        <v>680</v>
      </c>
      <c r="D194" s="28" t="s">
        <v>56</v>
      </c>
      <c r="E194" s="5">
        <v>18</v>
      </c>
    </row>
    <row r="195" spans="1:6" ht="20.25" customHeight="1">
      <c r="A195" s="5">
        <f t="shared" si="2"/>
        <v>41</v>
      </c>
      <c r="B195" s="5" t="s">
        <v>872</v>
      </c>
      <c r="C195" s="28" t="s">
        <v>681</v>
      </c>
      <c r="D195" s="28" t="s">
        <v>56</v>
      </c>
      <c r="E195" s="5">
        <v>18</v>
      </c>
    </row>
    <row r="196" spans="1:6" ht="20.25" customHeight="1">
      <c r="A196" s="5">
        <f t="shared" si="2"/>
        <v>42</v>
      </c>
      <c r="B196" s="5" t="s">
        <v>873</v>
      </c>
      <c r="C196" s="28" t="s">
        <v>682</v>
      </c>
      <c r="D196" s="28" t="s">
        <v>56</v>
      </c>
      <c r="E196" s="5">
        <v>17</v>
      </c>
    </row>
    <row r="197" spans="1:6" ht="20.25" customHeight="1">
      <c r="A197" s="5">
        <f t="shared" si="2"/>
        <v>43</v>
      </c>
      <c r="B197" s="5" t="s">
        <v>874</v>
      </c>
      <c r="C197" s="28" t="s">
        <v>567</v>
      </c>
      <c r="D197" s="28" t="s">
        <v>58</v>
      </c>
      <c r="E197" s="5">
        <v>16</v>
      </c>
    </row>
    <row r="198" spans="1:6" ht="20.25" customHeight="1">
      <c r="A198" s="5">
        <f t="shared" si="2"/>
        <v>43</v>
      </c>
      <c r="B198" s="5" t="s">
        <v>875</v>
      </c>
      <c r="C198" s="23" t="s">
        <v>589</v>
      </c>
      <c r="D198" s="28" t="s">
        <v>59</v>
      </c>
      <c r="E198" s="22">
        <v>16</v>
      </c>
      <c r="F198" s="22"/>
    </row>
    <row r="199" spans="1:6" ht="20.25" customHeight="1">
      <c r="A199" s="5">
        <f t="shared" ref="A199:A201" si="3">IF(E199=E198,A198,A198+1)</f>
        <v>43</v>
      </c>
      <c r="B199" s="5" t="s">
        <v>876</v>
      </c>
      <c r="C199" s="28" t="s">
        <v>683</v>
      </c>
      <c r="D199" s="28" t="s">
        <v>56</v>
      </c>
      <c r="E199" s="5">
        <v>16</v>
      </c>
    </row>
    <row r="200" spans="1:6" ht="20.25" customHeight="1">
      <c r="A200" s="5">
        <f t="shared" si="3"/>
        <v>44</v>
      </c>
      <c r="B200" s="5" t="s">
        <v>877</v>
      </c>
      <c r="C200" s="7" t="s">
        <v>209</v>
      </c>
      <c r="D200" s="28" t="s">
        <v>57</v>
      </c>
      <c r="E200" s="5">
        <v>14</v>
      </c>
    </row>
    <row r="201" spans="1:6" ht="20.25" customHeight="1">
      <c r="A201" s="5">
        <f t="shared" si="3"/>
        <v>45</v>
      </c>
      <c r="B201" s="5" t="s">
        <v>878</v>
      </c>
      <c r="C201" s="28" t="s">
        <v>568</v>
      </c>
      <c r="D201" s="28" t="s">
        <v>58</v>
      </c>
      <c r="E201" s="5">
        <v>12</v>
      </c>
    </row>
    <row r="205" spans="1:6" ht="21" customHeight="1">
      <c r="D205" s="12" t="s">
        <v>954</v>
      </c>
      <c r="E205" s="4">
        <f>MAX(E5:E201)</f>
        <v>65</v>
      </c>
    </row>
    <row r="206" spans="1:6" ht="21" customHeight="1">
      <c r="D206" s="12" t="s">
        <v>955</v>
      </c>
      <c r="E206" s="4">
        <f>MIN(E5:E201)</f>
        <v>12</v>
      </c>
    </row>
    <row r="207" spans="1:6" ht="21" customHeight="1">
      <c r="D207" s="12" t="s">
        <v>956</v>
      </c>
      <c r="E207" s="56">
        <f>AVERAGE(E5:E201)</f>
        <v>37.167512690355331</v>
      </c>
    </row>
    <row r="208" spans="1:6" ht="21" customHeight="1">
      <c r="D208" s="12" t="s">
        <v>958</v>
      </c>
      <c r="E208" s="4">
        <f>MEDIAN(E5:E201)</f>
        <v>36</v>
      </c>
    </row>
    <row r="209" spans="4:5" ht="21" customHeight="1">
      <c r="D209" s="12" t="s">
        <v>957</v>
      </c>
      <c r="E209" s="4">
        <f>TRANSPOSE(_xlfn.MODE.MULT(E5:E201))</f>
        <v>24</v>
      </c>
    </row>
    <row r="225" spans="4:5" ht="21" customHeight="1">
      <c r="D225" s="13" t="s">
        <v>56</v>
      </c>
      <c r="E225" s="5">
        <f>COUNTIF(D$5:D$199,D225)</f>
        <v>12</v>
      </c>
    </row>
    <row r="226" spans="4:5" ht="21" customHeight="1">
      <c r="D226" s="13" t="s">
        <v>57</v>
      </c>
      <c r="E226" s="5">
        <f t="shared" ref="E226:E243" si="4">COUNTIF(D$5:D$199,D226)</f>
        <v>32</v>
      </c>
    </row>
    <row r="227" spans="4:5" ht="21" customHeight="1">
      <c r="E227" s="5">
        <f t="shared" si="4"/>
        <v>0</v>
      </c>
    </row>
    <row r="228" spans="4:5" ht="21" customHeight="1">
      <c r="D228" s="13" t="s">
        <v>63</v>
      </c>
      <c r="E228" s="5">
        <f t="shared" si="4"/>
        <v>11</v>
      </c>
    </row>
    <row r="229" spans="4:5" ht="21" customHeight="1">
      <c r="D229" s="13" t="s">
        <v>294</v>
      </c>
      <c r="E229" s="5">
        <f t="shared" si="4"/>
        <v>2</v>
      </c>
    </row>
    <row r="230" spans="4:5" ht="21" customHeight="1">
      <c r="D230" s="13" t="s">
        <v>66</v>
      </c>
      <c r="E230" s="5">
        <f t="shared" si="4"/>
        <v>18</v>
      </c>
    </row>
    <row r="231" spans="4:5" ht="21" customHeight="1">
      <c r="D231" s="13" t="s">
        <v>300</v>
      </c>
      <c r="E231" s="5">
        <f t="shared" si="4"/>
        <v>32</v>
      </c>
    </row>
    <row r="232" spans="4:5" ht="21" customHeight="1">
      <c r="D232" s="13" t="s">
        <v>477</v>
      </c>
      <c r="E232" s="5">
        <f t="shared" si="4"/>
        <v>4</v>
      </c>
    </row>
    <row r="233" spans="4:5" ht="21" customHeight="1">
      <c r="D233" s="13" t="s">
        <v>60</v>
      </c>
      <c r="E233" s="5">
        <f t="shared" si="4"/>
        <v>1</v>
      </c>
    </row>
    <row r="234" spans="4:5" ht="21" customHeight="1">
      <c r="D234" s="13" t="s">
        <v>58</v>
      </c>
      <c r="E234" s="5">
        <f t="shared" si="4"/>
        <v>21</v>
      </c>
    </row>
    <row r="235" spans="4:5" ht="21" customHeight="1">
      <c r="D235" s="13" t="s">
        <v>518</v>
      </c>
      <c r="E235" s="5">
        <f t="shared" si="4"/>
        <v>0</v>
      </c>
    </row>
    <row r="236" spans="4:5" ht="21" customHeight="1">
      <c r="D236" s="13" t="s">
        <v>62</v>
      </c>
      <c r="E236" s="5">
        <f t="shared" si="4"/>
        <v>11</v>
      </c>
    </row>
    <row r="237" spans="4:5" ht="21" customHeight="1">
      <c r="D237" s="13" t="s">
        <v>64</v>
      </c>
      <c r="E237" s="5">
        <f t="shared" si="4"/>
        <v>6</v>
      </c>
    </row>
    <row r="238" spans="4:5" ht="21" customHeight="1">
      <c r="D238" s="13" t="s">
        <v>35</v>
      </c>
      <c r="E238" s="5">
        <f t="shared" si="4"/>
        <v>9</v>
      </c>
    </row>
    <row r="239" spans="4:5" ht="16.5" customHeight="1">
      <c r="E239" s="5">
        <f t="shared" si="4"/>
        <v>0</v>
      </c>
    </row>
    <row r="240" spans="4:5" ht="21" customHeight="1">
      <c r="D240" s="13" t="s">
        <v>59</v>
      </c>
      <c r="E240" s="5">
        <f t="shared" si="4"/>
        <v>9</v>
      </c>
    </row>
    <row r="241" spans="4:5" ht="21" customHeight="1">
      <c r="D241" s="13" t="s">
        <v>53</v>
      </c>
      <c r="E241" s="5">
        <f t="shared" si="4"/>
        <v>3</v>
      </c>
    </row>
    <row r="242" spans="4:5" ht="21" customHeight="1">
      <c r="D242" s="13" t="s">
        <v>612</v>
      </c>
      <c r="E242" s="5">
        <f t="shared" si="4"/>
        <v>14</v>
      </c>
    </row>
    <row r="243" spans="4:5" ht="21" customHeight="1">
      <c r="D243" s="14" t="s">
        <v>65</v>
      </c>
      <c r="E243" s="5">
        <f t="shared" si="4"/>
        <v>8</v>
      </c>
    </row>
    <row r="246" spans="4:5" ht="21" customHeight="1">
      <c r="E246" s="5">
        <f>SUM(E225:E243)</f>
        <v>193</v>
      </c>
    </row>
  </sheetData>
  <autoFilter ref="A4:E201"/>
  <sortState ref="C5:F201">
    <sortCondition descending="1" ref="E5:E201"/>
  </sortState>
  <mergeCells count="1">
    <mergeCell ref="B1:C1"/>
  </mergeCells>
  <pageMargins left="0.70866141732283472" right="0.70866141732283472" top="0.55118110236220474" bottom="0.55118110236220474" header="0.31496062992125984" footer="0.31496062992125984"/>
  <pageSetup paperSize="9" orientation="portrait" blackAndWhite="1" verticalDpi="0" r:id="rId1"/>
  <headerFooter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94"/>
  <sheetViews>
    <sheetView workbookViewId="0"/>
  </sheetViews>
  <sheetFormatPr defaultRowHeight="21" customHeight="1"/>
  <cols>
    <col min="1" max="1" width="4.5703125" style="5" customWidth="1"/>
    <col min="2" max="2" width="9.140625" style="5"/>
    <col min="3" max="4" width="42.140625" style="28" customWidth="1"/>
    <col min="5" max="5" width="12.28515625" style="5" bestFit="1" customWidth="1"/>
    <col min="6" max="16384" width="9.140625" style="5"/>
  </cols>
  <sheetData>
    <row r="1" spans="1:7" ht="28.5" customHeight="1">
      <c r="B1" s="74" t="s">
        <v>37</v>
      </c>
      <c r="C1" s="74"/>
    </row>
    <row r="3" spans="1:7" ht="32.25" customHeight="1">
      <c r="G3" s="3"/>
    </row>
    <row r="4" spans="1:7" ht="21" customHeight="1">
      <c r="C4" s="4" t="s">
        <v>0</v>
      </c>
      <c r="D4" s="4" t="s">
        <v>951</v>
      </c>
      <c r="E4" s="4" t="s">
        <v>33</v>
      </c>
    </row>
    <row r="5" spans="1:7" ht="20.25" customHeight="1">
      <c r="A5" s="5">
        <v>1</v>
      </c>
      <c r="B5" s="5" t="s">
        <v>1</v>
      </c>
      <c r="C5" s="19" t="s">
        <v>915</v>
      </c>
      <c r="D5" s="19" t="s">
        <v>899</v>
      </c>
      <c r="E5" s="21">
        <v>68</v>
      </c>
      <c r="F5" s="9"/>
    </row>
    <row r="6" spans="1:7" ht="20.25" customHeight="1">
      <c r="A6" s="5">
        <f>IF(E6=E5,A5,A5+1)</f>
        <v>2</v>
      </c>
      <c r="B6" s="5" t="s">
        <v>2</v>
      </c>
      <c r="C6" s="19" t="s">
        <v>415</v>
      </c>
      <c r="D6" s="19" t="s">
        <v>60</v>
      </c>
      <c r="E6" s="21">
        <v>64</v>
      </c>
      <c r="F6" s="9"/>
    </row>
    <row r="7" spans="1:7" ht="20.25" customHeight="1">
      <c r="A7" s="5">
        <f t="shared" ref="A7:A70" si="0">IF(E7=E6,A6,A6+1)</f>
        <v>3</v>
      </c>
      <c r="B7" s="5" t="s">
        <v>3</v>
      </c>
      <c r="C7" s="36" t="s">
        <v>210</v>
      </c>
      <c r="D7" s="19" t="s">
        <v>57</v>
      </c>
      <c r="E7" s="21">
        <v>60</v>
      </c>
      <c r="F7" s="9"/>
    </row>
    <row r="8" spans="1:7" ht="20.25" customHeight="1">
      <c r="A8" s="5">
        <f t="shared" si="0"/>
        <v>3</v>
      </c>
      <c r="B8" s="5" t="s">
        <v>4</v>
      </c>
      <c r="C8" s="19" t="s">
        <v>416</v>
      </c>
      <c r="D8" s="19" t="s">
        <v>60</v>
      </c>
      <c r="E8" s="21">
        <v>60</v>
      </c>
      <c r="F8" s="9"/>
    </row>
    <row r="9" spans="1:7" ht="20.25" customHeight="1">
      <c r="A9" s="5">
        <f t="shared" si="0"/>
        <v>4</v>
      </c>
      <c r="B9" s="5" t="s">
        <v>5</v>
      </c>
      <c r="C9" s="19" t="s">
        <v>97</v>
      </c>
      <c r="D9" s="19" t="s">
        <v>66</v>
      </c>
      <c r="E9" s="21">
        <v>57</v>
      </c>
      <c r="F9" s="9"/>
    </row>
    <row r="10" spans="1:7" ht="20.25" customHeight="1">
      <c r="A10" s="5">
        <f t="shared" si="0"/>
        <v>5</v>
      </c>
      <c r="B10" s="5" t="s">
        <v>6</v>
      </c>
      <c r="C10" s="19" t="s">
        <v>417</v>
      </c>
      <c r="D10" s="19" t="s">
        <v>60</v>
      </c>
      <c r="E10" s="21">
        <v>54</v>
      </c>
      <c r="F10" s="9"/>
    </row>
    <row r="11" spans="1:7" ht="20.25" customHeight="1">
      <c r="A11" s="5">
        <f t="shared" si="0"/>
        <v>6</v>
      </c>
      <c r="B11" s="5" t="s">
        <v>7</v>
      </c>
      <c r="C11" s="26" t="s">
        <v>48</v>
      </c>
      <c r="D11" s="19" t="s">
        <v>35</v>
      </c>
      <c r="E11" s="21">
        <v>52</v>
      </c>
    </row>
    <row r="12" spans="1:7" ht="20.25" customHeight="1">
      <c r="A12" s="5">
        <f t="shared" si="0"/>
        <v>6</v>
      </c>
      <c r="B12" s="5" t="s">
        <v>8</v>
      </c>
      <c r="C12" s="36" t="s">
        <v>211</v>
      </c>
      <c r="D12" s="19" t="s">
        <v>57</v>
      </c>
      <c r="E12" s="21">
        <v>52</v>
      </c>
      <c r="F12" s="9"/>
    </row>
    <row r="13" spans="1:7" ht="20.25" customHeight="1">
      <c r="A13" s="5">
        <f t="shared" si="0"/>
        <v>6</v>
      </c>
      <c r="B13" s="5" t="s">
        <v>9</v>
      </c>
      <c r="C13" s="23" t="s">
        <v>418</v>
      </c>
      <c r="D13" s="23" t="s">
        <v>60</v>
      </c>
      <c r="E13" s="22">
        <v>52</v>
      </c>
      <c r="F13" s="22"/>
    </row>
    <row r="14" spans="1:7" ht="20.25" customHeight="1">
      <c r="A14" s="5">
        <f t="shared" si="0"/>
        <v>7</v>
      </c>
      <c r="B14" s="5" t="s">
        <v>10</v>
      </c>
      <c r="C14" s="19" t="s">
        <v>275</v>
      </c>
      <c r="D14" s="19" t="s">
        <v>63</v>
      </c>
      <c r="E14" s="21">
        <v>49</v>
      </c>
      <c r="F14" s="9"/>
    </row>
    <row r="15" spans="1:7" ht="20.25" customHeight="1">
      <c r="A15" s="5">
        <f t="shared" si="0"/>
        <v>7</v>
      </c>
      <c r="B15" s="5" t="s">
        <v>11</v>
      </c>
      <c r="C15" s="23" t="s">
        <v>419</v>
      </c>
      <c r="D15" s="23" t="s">
        <v>60</v>
      </c>
      <c r="E15" s="22">
        <v>49</v>
      </c>
      <c r="F15" s="22"/>
    </row>
    <row r="16" spans="1:7" ht="20.25" customHeight="1">
      <c r="A16" s="5">
        <f t="shared" si="0"/>
        <v>8</v>
      </c>
      <c r="B16" s="5" t="s">
        <v>12</v>
      </c>
      <c r="C16" s="19" t="s">
        <v>98</v>
      </c>
      <c r="D16" s="19" t="s">
        <v>66</v>
      </c>
      <c r="E16" s="21">
        <v>48</v>
      </c>
      <c r="F16" s="9"/>
    </row>
    <row r="17" spans="1:6" ht="20.25" customHeight="1">
      <c r="A17" s="5">
        <f t="shared" si="0"/>
        <v>8</v>
      </c>
      <c r="B17" s="5" t="s">
        <v>13</v>
      </c>
      <c r="C17" s="19" t="s">
        <v>99</v>
      </c>
      <c r="D17" s="19" t="s">
        <v>66</v>
      </c>
      <c r="E17" s="21">
        <v>48</v>
      </c>
      <c r="F17" s="9"/>
    </row>
    <row r="18" spans="1:6" ht="20.25" customHeight="1">
      <c r="A18" s="5">
        <f t="shared" si="0"/>
        <v>8</v>
      </c>
      <c r="B18" s="5" t="s">
        <v>14</v>
      </c>
      <c r="C18" s="36" t="s">
        <v>212</v>
      </c>
      <c r="D18" s="19" t="s">
        <v>57</v>
      </c>
      <c r="E18" s="21">
        <v>48</v>
      </c>
      <c r="F18" s="9"/>
    </row>
    <row r="19" spans="1:6" ht="20.25" customHeight="1">
      <c r="A19" s="5">
        <f t="shared" si="0"/>
        <v>8</v>
      </c>
      <c r="B19" s="5" t="s">
        <v>15</v>
      </c>
      <c r="C19" s="19" t="s">
        <v>569</v>
      </c>
      <c r="D19" s="19" t="s">
        <v>59</v>
      </c>
      <c r="E19" s="21">
        <v>48</v>
      </c>
      <c r="F19" s="9"/>
    </row>
    <row r="20" spans="1:6" ht="20.25" customHeight="1">
      <c r="A20" s="5">
        <f t="shared" si="0"/>
        <v>9</v>
      </c>
      <c r="B20" s="5" t="s">
        <v>16</v>
      </c>
      <c r="C20" s="13" t="s">
        <v>276</v>
      </c>
      <c r="D20" s="13" t="s">
        <v>63</v>
      </c>
      <c r="E20" s="9">
        <v>47</v>
      </c>
      <c r="F20" s="9"/>
    </row>
    <row r="21" spans="1:6" ht="20.25" customHeight="1">
      <c r="A21" s="5">
        <f t="shared" si="0"/>
        <v>10</v>
      </c>
      <c r="B21" s="5" t="s">
        <v>17</v>
      </c>
      <c r="C21" s="13" t="s">
        <v>611</v>
      </c>
      <c r="D21" s="13" t="s">
        <v>612</v>
      </c>
      <c r="E21" s="9">
        <v>45</v>
      </c>
      <c r="F21" s="9"/>
    </row>
    <row r="22" spans="1:6" ht="20.25" customHeight="1">
      <c r="A22" s="5">
        <f t="shared" si="0"/>
        <v>10</v>
      </c>
      <c r="B22" s="5" t="s">
        <v>18</v>
      </c>
      <c r="C22" s="13" t="s">
        <v>613</v>
      </c>
      <c r="D22" s="13" t="s">
        <v>612</v>
      </c>
      <c r="E22" s="9">
        <v>45</v>
      </c>
      <c r="F22" s="9"/>
    </row>
    <row r="23" spans="1:6" ht="20.25" customHeight="1">
      <c r="A23" s="5">
        <f t="shared" si="0"/>
        <v>11</v>
      </c>
      <c r="B23" s="5" t="s">
        <v>19</v>
      </c>
      <c r="C23" s="14" t="s">
        <v>86</v>
      </c>
      <c r="D23" s="13" t="s">
        <v>35</v>
      </c>
      <c r="E23" s="9">
        <v>44</v>
      </c>
    </row>
    <row r="24" spans="1:6" ht="20.25" customHeight="1">
      <c r="A24" s="5">
        <f t="shared" si="0"/>
        <v>11</v>
      </c>
      <c r="B24" s="5" t="s">
        <v>20</v>
      </c>
      <c r="C24" s="13" t="s">
        <v>326</v>
      </c>
      <c r="D24" s="13" t="s">
        <v>300</v>
      </c>
      <c r="E24" s="9">
        <v>44</v>
      </c>
      <c r="F24" s="9"/>
    </row>
    <row r="25" spans="1:6" ht="20.25" customHeight="1">
      <c r="A25" s="5">
        <f t="shared" si="0"/>
        <v>11</v>
      </c>
      <c r="B25" s="5" t="s">
        <v>21</v>
      </c>
      <c r="C25" s="13" t="s">
        <v>481</v>
      </c>
      <c r="D25" s="13" t="s">
        <v>477</v>
      </c>
      <c r="E25" s="9">
        <v>44</v>
      </c>
      <c r="F25" s="9"/>
    </row>
    <row r="26" spans="1:6" ht="20.25" customHeight="1">
      <c r="A26" s="5">
        <f t="shared" si="0"/>
        <v>11</v>
      </c>
      <c r="B26" s="5" t="s">
        <v>22</v>
      </c>
      <c r="C26" s="19" t="s">
        <v>684</v>
      </c>
      <c r="D26" s="19" t="s">
        <v>56</v>
      </c>
      <c r="E26" s="21">
        <v>44</v>
      </c>
      <c r="F26" s="9"/>
    </row>
    <row r="27" spans="1:6" ht="20.25" customHeight="1">
      <c r="A27" s="5">
        <f t="shared" si="0"/>
        <v>11</v>
      </c>
      <c r="B27" s="5" t="s">
        <v>23</v>
      </c>
      <c r="C27" s="13" t="s">
        <v>916</v>
      </c>
      <c r="D27" s="13" t="s">
        <v>899</v>
      </c>
      <c r="E27" s="9">
        <v>44</v>
      </c>
      <c r="F27" s="9"/>
    </row>
    <row r="28" spans="1:6" ht="20.25" customHeight="1">
      <c r="A28" s="5">
        <f t="shared" si="0"/>
        <v>12</v>
      </c>
      <c r="B28" s="5" t="s">
        <v>24</v>
      </c>
      <c r="C28" s="42" t="s">
        <v>213</v>
      </c>
      <c r="D28" s="28" t="s">
        <v>57</v>
      </c>
      <c r="E28" s="5">
        <v>42</v>
      </c>
    </row>
    <row r="29" spans="1:6" ht="20.25" customHeight="1">
      <c r="A29" s="5">
        <f t="shared" si="0"/>
        <v>12</v>
      </c>
      <c r="B29" s="5" t="s">
        <v>25</v>
      </c>
      <c r="C29" s="13" t="s">
        <v>277</v>
      </c>
      <c r="D29" s="13" t="s">
        <v>63</v>
      </c>
      <c r="E29" s="9">
        <v>42</v>
      </c>
      <c r="F29" s="9"/>
    </row>
    <row r="30" spans="1:6" ht="20.25" customHeight="1">
      <c r="A30" s="5">
        <f t="shared" si="0"/>
        <v>12</v>
      </c>
      <c r="B30" s="5" t="s">
        <v>26</v>
      </c>
      <c r="C30" s="19" t="s">
        <v>297</v>
      </c>
      <c r="D30" s="19" t="s">
        <v>294</v>
      </c>
      <c r="E30" s="21">
        <v>42</v>
      </c>
      <c r="F30" s="9"/>
    </row>
    <row r="31" spans="1:6" ht="20.25" customHeight="1">
      <c r="A31" s="5">
        <f t="shared" si="0"/>
        <v>12</v>
      </c>
      <c r="B31" s="5" t="s">
        <v>27</v>
      </c>
      <c r="C31" s="13" t="s">
        <v>327</v>
      </c>
      <c r="D31" s="13" t="s">
        <v>300</v>
      </c>
      <c r="E31" s="9">
        <v>42</v>
      </c>
      <c r="F31" s="9"/>
    </row>
    <row r="32" spans="1:6" ht="20.25" customHeight="1">
      <c r="A32" s="5">
        <f t="shared" si="0"/>
        <v>12</v>
      </c>
      <c r="B32" s="5" t="s">
        <v>28</v>
      </c>
      <c r="C32" s="13" t="s">
        <v>482</v>
      </c>
      <c r="D32" s="13" t="s">
        <v>477</v>
      </c>
      <c r="E32" s="9">
        <v>42</v>
      </c>
      <c r="F32" s="9"/>
    </row>
    <row r="33" spans="1:6" ht="20.25" customHeight="1">
      <c r="A33" s="5">
        <f t="shared" si="0"/>
        <v>12</v>
      </c>
      <c r="B33" s="5" t="s">
        <v>29</v>
      </c>
      <c r="C33" s="13" t="s">
        <v>685</v>
      </c>
      <c r="D33" s="13" t="s">
        <v>56</v>
      </c>
      <c r="E33" s="9">
        <v>42</v>
      </c>
      <c r="F33" s="9"/>
    </row>
    <row r="34" spans="1:6" ht="20.25" customHeight="1">
      <c r="A34" s="5">
        <f t="shared" si="0"/>
        <v>13</v>
      </c>
      <c r="B34" s="5" t="s">
        <v>30</v>
      </c>
      <c r="C34" s="14" t="s">
        <v>50</v>
      </c>
      <c r="D34" s="13" t="s">
        <v>35</v>
      </c>
      <c r="E34" s="9">
        <v>41</v>
      </c>
    </row>
    <row r="35" spans="1:6" ht="20.25" customHeight="1">
      <c r="A35" s="5">
        <f t="shared" si="0"/>
        <v>13</v>
      </c>
      <c r="B35" s="5" t="s">
        <v>31</v>
      </c>
      <c r="C35" s="28" t="s">
        <v>100</v>
      </c>
      <c r="D35" s="28" t="s">
        <v>66</v>
      </c>
      <c r="E35" s="5">
        <v>41</v>
      </c>
    </row>
    <row r="36" spans="1:6" ht="20.25" customHeight="1">
      <c r="A36" s="5">
        <f t="shared" si="0"/>
        <v>13</v>
      </c>
      <c r="B36" s="5" t="s">
        <v>32</v>
      </c>
      <c r="C36" s="42" t="s">
        <v>214</v>
      </c>
      <c r="D36" s="28" t="s">
        <v>57</v>
      </c>
      <c r="E36" s="5">
        <v>41</v>
      </c>
    </row>
    <row r="37" spans="1:6" ht="20.25" customHeight="1">
      <c r="A37" s="5">
        <f t="shared" si="0"/>
        <v>13</v>
      </c>
      <c r="B37" s="5" t="s">
        <v>714</v>
      </c>
      <c r="C37" s="23" t="s">
        <v>278</v>
      </c>
      <c r="D37" s="28" t="s">
        <v>63</v>
      </c>
      <c r="E37" s="22">
        <v>41</v>
      </c>
      <c r="F37" s="22"/>
    </row>
    <row r="38" spans="1:6" ht="20.25" customHeight="1">
      <c r="A38" s="5">
        <f t="shared" si="0"/>
        <v>13</v>
      </c>
      <c r="B38" s="5" t="s">
        <v>715</v>
      </c>
      <c r="C38" s="13" t="s">
        <v>328</v>
      </c>
      <c r="D38" s="13" t="s">
        <v>300</v>
      </c>
      <c r="E38" s="9">
        <v>41</v>
      </c>
      <c r="F38" s="9"/>
    </row>
    <row r="39" spans="1:6" ht="20.25" customHeight="1">
      <c r="A39" s="5">
        <f t="shared" si="0"/>
        <v>13</v>
      </c>
      <c r="B39" s="5" t="s">
        <v>716</v>
      </c>
      <c r="C39" s="13" t="s">
        <v>917</v>
      </c>
      <c r="D39" s="13" t="s">
        <v>899</v>
      </c>
      <c r="E39" s="9">
        <v>41</v>
      </c>
      <c r="F39" s="9"/>
    </row>
    <row r="40" spans="1:6" ht="20.25" customHeight="1">
      <c r="A40" s="5">
        <f t="shared" si="0"/>
        <v>14</v>
      </c>
      <c r="B40" s="5" t="s">
        <v>717</v>
      </c>
      <c r="C40" s="24" t="s">
        <v>87</v>
      </c>
      <c r="D40" s="28" t="s">
        <v>35</v>
      </c>
      <c r="E40" s="5">
        <v>40</v>
      </c>
    </row>
    <row r="41" spans="1:6" ht="20.25" customHeight="1">
      <c r="A41" s="5">
        <f t="shared" si="0"/>
        <v>14</v>
      </c>
      <c r="B41" s="5" t="s">
        <v>718</v>
      </c>
      <c r="C41" s="23" t="s">
        <v>279</v>
      </c>
      <c r="D41" s="28" t="s">
        <v>63</v>
      </c>
      <c r="E41" s="22">
        <v>40</v>
      </c>
      <c r="F41" s="22"/>
    </row>
    <row r="42" spans="1:6" ht="20.25" customHeight="1">
      <c r="A42" s="5">
        <f t="shared" si="0"/>
        <v>14</v>
      </c>
      <c r="B42" s="5" t="s">
        <v>719</v>
      </c>
      <c r="C42" s="28" t="s">
        <v>329</v>
      </c>
      <c r="D42" s="28" t="s">
        <v>300</v>
      </c>
      <c r="E42" s="5">
        <v>40</v>
      </c>
      <c r="F42" s="18"/>
    </row>
    <row r="43" spans="1:6" ht="20.25" customHeight="1">
      <c r="A43" s="5">
        <f t="shared" si="0"/>
        <v>14</v>
      </c>
      <c r="B43" s="5" t="s">
        <v>720</v>
      </c>
      <c r="C43" s="13" t="s">
        <v>454</v>
      </c>
      <c r="D43" s="13" t="s">
        <v>62</v>
      </c>
      <c r="E43" s="9">
        <v>40</v>
      </c>
      <c r="F43" s="9"/>
    </row>
    <row r="44" spans="1:6" ht="20.25" customHeight="1">
      <c r="A44" s="5">
        <f t="shared" si="0"/>
        <v>14</v>
      </c>
      <c r="B44" s="5" t="s">
        <v>721</v>
      </c>
      <c r="C44" s="13" t="s">
        <v>483</v>
      </c>
      <c r="D44" s="13" t="s">
        <v>477</v>
      </c>
      <c r="E44" s="9">
        <v>40</v>
      </c>
      <c r="F44" s="9"/>
    </row>
    <row r="45" spans="1:6" ht="20.25" customHeight="1">
      <c r="A45" s="5">
        <f t="shared" si="0"/>
        <v>14</v>
      </c>
      <c r="B45" s="5" t="s">
        <v>722</v>
      </c>
      <c r="C45" s="13" t="s">
        <v>507</v>
      </c>
      <c r="D45" s="13" t="s">
        <v>64</v>
      </c>
      <c r="E45" s="9">
        <v>40</v>
      </c>
      <c r="F45" s="9"/>
    </row>
    <row r="46" spans="1:6" ht="20.25" customHeight="1">
      <c r="A46" s="5">
        <f t="shared" si="0"/>
        <v>14</v>
      </c>
      <c r="B46" s="5" t="s">
        <v>723</v>
      </c>
      <c r="C46" s="13" t="s">
        <v>686</v>
      </c>
      <c r="D46" s="13" t="s">
        <v>56</v>
      </c>
      <c r="E46" s="9">
        <v>40</v>
      </c>
      <c r="F46" s="9"/>
    </row>
    <row r="47" spans="1:6" ht="20.25" customHeight="1">
      <c r="A47" s="5">
        <f t="shared" si="0"/>
        <v>15</v>
      </c>
      <c r="B47" s="5" t="s">
        <v>724</v>
      </c>
      <c r="C47" s="13" t="s">
        <v>298</v>
      </c>
      <c r="D47" s="13" t="s">
        <v>294</v>
      </c>
      <c r="E47" s="9">
        <v>39</v>
      </c>
      <c r="F47" s="9"/>
    </row>
    <row r="48" spans="1:6" ht="20.25" customHeight="1">
      <c r="A48" s="5">
        <f t="shared" si="0"/>
        <v>15</v>
      </c>
      <c r="B48" s="5" t="s">
        <v>725</v>
      </c>
      <c r="C48" s="28" t="s">
        <v>330</v>
      </c>
      <c r="D48" s="28" t="s">
        <v>300</v>
      </c>
      <c r="E48" s="5">
        <v>39</v>
      </c>
      <c r="F48" s="18"/>
    </row>
    <row r="49" spans="1:6" ht="20.25" customHeight="1">
      <c r="A49" s="5">
        <f t="shared" si="0"/>
        <v>15</v>
      </c>
      <c r="B49" s="5" t="s">
        <v>726</v>
      </c>
      <c r="C49" s="13" t="s">
        <v>570</v>
      </c>
      <c r="D49" s="13" t="s">
        <v>59</v>
      </c>
      <c r="E49" s="9">
        <v>39</v>
      </c>
      <c r="F49" s="9"/>
    </row>
    <row r="50" spans="1:6" ht="20.25" customHeight="1">
      <c r="A50" s="5">
        <f t="shared" si="0"/>
        <v>16</v>
      </c>
      <c r="B50" s="5" t="s">
        <v>727</v>
      </c>
      <c r="C50" s="42" t="s">
        <v>215</v>
      </c>
      <c r="D50" s="28" t="s">
        <v>57</v>
      </c>
      <c r="E50" s="5">
        <v>38</v>
      </c>
    </row>
    <row r="51" spans="1:6" ht="20.25" customHeight="1">
      <c r="A51" s="5">
        <f t="shared" si="0"/>
        <v>16</v>
      </c>
      <c r="B51" s="5" t="s">
        <v>728</v>
      </c>
      <c r="C51" s="28" t="s">
        <v>331</v>
      </c>
      <c r="D51" s="28" t="s">
        <v>300</v>
      </c>
      <c r="E51" s="5">
        <v>38</v>
      </c>
      <c r="F51" s="18"/>
    </row>
    <row r="52" spans="1:6" ht="20.25" customHeight="1">
      <c r="A52" s="5">
        <f t="shared" si="0"/>
        <v>16</v>
      </c>
      <c r="B52" s="5" t="s">
        <v>729</v>
      </c>
      <c r="C52" s="13" t="s">
        <v>455</v>
      </c>
      <c r="D52" s="13" t="s">
        <v>62</v>
      </c>
      <c r="E52" s="9">
        <v>38</v>
      </c>
      <c r="F52" s="9"/>
    </row>
    <row r="53" spans="1:6" ht="20.25" customHeight="1">
      <c r="A53" s="5">
        <f t="shared" si="0"/>
        <v>17</v>
      </c>
      <c r="B53" s="5" t="s">
        <v>730</v>
      </c>
      <c r="C53" s="24" t="s">
        <v>88</v>
      </c>
      <c r="D53" s="28" t="s">
        <v>35</v>
      </c>
      <c r="E53" s="5">
        <v>37</v>
      </c>
    </row>
    <row r="54" spans="1:6" ht="20.25" customHeight="1">
      <c r="A54" s="5">
        <f t="shared" si="0"/>
        <v>17</v>
      </c>
      <c r="B54" s="5" t="s">
        <v>731</v>
      </c>
      <c r="C54" s="42" t="s">
        <v>216</v>
      </c>
      <c r="D54" s="28" t="s">
        <v>57</v>
      </c>
      <c r="E54" s="5">
        <v>37</v>
      </c>
    </row>
    <row r="55" spans="1:6" ht="20.25" customHeight="1">
      <c r="A55" s="5">
        <f t="shared" si="0"/>
        <v>17</v>
      </c>
      <c r="B55" s="5" t="s">
        <v>732</v>
      </c>
      <c r="C55" s="28" t="s">
        <v>332</v>
      </c>
      <c r="D55" s="28" t="s">
        <v>300</v>
      </c>
      <c r="E55" s="5">
        <v>37</v>
      </c>
      <c r="F55" s="18"/>
    </row>
    <row r="56" spans="1:6" ht="20.25" customHeight="1">
      <c r="A56" s="5">
        <f t="shared" si="0"/>
        <v>18</v>
      </c>
      <c r="B56" s="5" t="s">
        <v>733</v>
      </c>
      <c r="C56" s="28" t="s">
        <v>101</v>
      </c>
      <c r="D56" s="28" t="s">
        <v>66</v>
      </c>
      <c r="E56" s="5">
        <v>36</v>
      </c>
    </row>
    <row r="57" spans="1:6" ht="20.25" customHeight="1">
      <c r="A57" s="5">
        <f t="shared" si="0"/>
        <v>18</v>
      </c>
      <c r="B57" s="5" t="s">
        <v>734</v>
      </c>
      <c r="C57" s="42" t="s">
        <v>217</v>
      </c>
      <c r="D57" s="28" t="s">
        <v>57</v>
      </c>
      <c r="E57" s="5">
        <v>36</v>
      </c>
    </row>
    <row r="58" spans="1:6" ht="20.25" customHeight="1">
      <c r="A58" s="5">
        <f t="shared" si="0"/>
        <v>18</v>
      </c>
      <c r="B58" s="5" t="s">
        <v>735</v>
      </c>
      <c r="C58" s="23" t="s">
        <v>280</v>
      </c>
      <c r="D58" s="28" t="s">
        <v>63</v>
      </c>
      <c r="E58" s="22">
        <v>36</v>
      </c>
      <c r="F58" s="22"/>
    </row>
    <row r="59" spans="1:6" ht="20.25" customHeight="1">
      <c r="A59" s="5">
        <f t="shared" si="0"/>
        <v>18</v>
      </c>
      <c r="B59" s="5" t="s">
        <v>736</v>
      </c>
      <c r="C59" s="28" t="s">
        <v>333</v>
      </c>
      <c r="D59" s="28" t="s">
        <v>300</v>
      </c>
      <c r="E59" s="5">
        <v>36</v>
      </c>
      <c r="F59" s="18"/>
    </row>
    <row r="60" spans="1:6" ht="20.25" customHeight="1">
      <c r="A60" s="5">
        <f t="shared" si="0"/>
        <v>18</v>
      </c>
      <c r="B60" s="5" t="s">
        <v>737</v>
      </c>
      <c r="C60" s="28" t="s">
        <v>334</v>
      </c>
      <c r="D60" s="28" t="s">
        <v>300</v>
      </c>
      <c r="E60" s="5">
        <v>36</v>
      </c>
      <c r="F60" s="18"/>
    </row>
    <row r="61" spans="1:6" ht="20.25" customHeight="1">
      <c r="A61" s="5">
        <f t="shared" si="0"/>
        <v>18</v>
      </c>
      <c r="B61" s="5" t="s">
        <v>738</v>
      </c>
      <c r="C61" s="28" t="s">
        <v>484</v>
      </c>
      <c r="D61" s="28" t="s">
        <v>477</v>
      </c>
      <c r="E61" s="5">
        <v>36</v>
      </c>
    </row>
    <row r="62" spans="1:6" ht="20.25" customHeight="1">
      <c r="A62" s="5">
        <f t="shared" si="0"/>
        <v>18</v>
      </c>
      <c r="B62" s="5" t="s">
        <v>739</v>
      </c>
      <c r="C62" s="13" t="s">
        <v>571</v>
      </c>
      <c r="D62" s="13" t="s">
        <v>59</v>
      </c>
      <c r="E62" s="9">
        <v>36</v>
      </c>
      <c r="F62" s="9"/>
    </row>
    <row r="63" spans="1:6" ht="20.25" customHeight="1">
      <c r="A63" s="5">
        <f t="shared" si="0"/>
        <v>19</v>
      </c>
      <c r="B63" s="5" t="s">
        <v>740</v>
      </c>
      <c r="C63" s="28" t="s">
        <v>335</v>
      </c>
      <c r="D63" s="28" t="s">
        <v>300</v>
      </c>
      <c r="E63" s="5">
        <v>35</v>
      </c>
      <c r="F63" s="18"/>
    </row>
    <row r="64" spans="1:6" ht="20.25" customHeight="1">
      <c r="A64" s="5">
        <f t="shared" si="0"/>
        <v>19</v>
      </c>
      <c r="B64" s="5" t="s">
        <v>741</v>
      </c>
      <c r="C64" s="28" t="s">
        <v>336</v>
      </c>
      <c r="D64" s="28" t="s">
        <v>300</v>
      </c>
      <c r="E64" s="5">
        <v>35</v>
      </c>
      <c r="F64" s="18"/>
    </row>
    <row r="65" spans="1:6" ht="20.25" customHeight="1">
      <c r="A65" s="5">
        <f t="shared" si="0"/>
        <v>19</v>
      </c>
      <c r="B65" s="5" t="s">
        <v>742</v>
      </c>
      <c r="C65" s="13" t="s">
        <v>533</v>
      </c>
      <c r="D65" s="13" t="s">
        <v>58</v>
      </c>
      <c r="E65" s="9">
        <v>35</v>
      </c>
      <c r="F65" s="9"/>
    </row>
    <row r="66" spans="1:6" ht="20.25" customHeight="1">
      <c r="A66" s="5">
        <f t="shared" si="0"/>
        <v>19</v>
      </c>
      <c r="B66" s="5" t="s">
        <v>743</v>
      </c>
      <c r="C66" s="13" t="s">
        <v>614</v>
      </c>
      <c r="D66" s="13" t="s">
        <v>612</v>
      </c>
      <c r="E66" s="9">
        <v>35</v>
      </c>
      <c r="F66" s="9"/>
    </row>
    <row r="67" spans="1:6" ht="20.25" customHeight="1">
      <c r="A67" s="5">
        <f t="shared" si="0"/>
        <v>19</v>
      </c>
      <c r="B67" s="5" t="s">
        <v>744</v>
      </c>
      <c r="C67" s="28" t="s">
        <v>687</v>
      </c>
      <c r="D67" s="28" t="s">
        <v>56</v>
      </c>
      <c r="E67" s="5">
        <v>35</v>
      </c>
    </row>
    <row r="68" spans="1:6" ht="20.25" customHeight="1">
      <c r="A68" s="5">
        <f t="shared" si="0"/>
        <v>20</v>
      </c>
      <c r="B68" s="5" t="s">
        <v>745</v>
      </c>
      <c r="C68" s="28" t="s">
        <v>337</v>
      </c>
      <c r="D68" s="28" t="s">
        <v>300</v>
      </c>
      <c r="E68" s="5">
        <v>34</v>
      </c>
      <c r="F68" s="18"/>
    </row>
    <row r="69" spans="1:6" ht="20.25" customHeight="1">
      <c r="A69" s="5">
        <f t="shared" si="0"/>
        <v>20</v>
      </c>
      <c r="B69" s="5" t="s">
        <v>746</v>
      </c>
      <c r="C69" s="13" t="s">
        <v>456</v>
      </c>
      <c r="D69" s="13" t="s">
        <v>62</v>
      </c>
      <c r="E69" s="9">
        <v>34</v>
      </c>
      <c r="F69" s="9"/>
    </row>
    <row r="70" spans="1:6" ht="20.25" customHeight="1">
      <c r="A70" s="5">
        <f t="shared" si="0"/>
        <v>20</v>
      </c>
      <c r="B70" s="5" t="s">
        <v>747</v>
      </c>
      <c r="C70" s="13" t="s">
        <v>457</v>
      </c>
      <c r="D70" s="13" t="s">
        <v>62</v>
      </c>
      <c r="E70" s="9">
        <v>34</v>
      </c>
      <c r="F70" s="9"/>
    </row>
    <row r="71" spans="1:6" ht="20.25" customHeight="1">
      <c r="A71" s="5">
        <f t="shared" ref="A71:A134" si="1">IF(E71=E70,A70,A70+1)</f>
        <v>20</v>
      </c>
      <c r="B71" s="5" t="s">
        <v>748</v>
      </c>
      <c r="C71" s="13" t="s">
        <v>534</v>
      </c>
      <c r="D71" s="13" t="s">
        <v>58</v>
      </c>
      <c r="E71" s="9">
        <v>34</v>
      </c>
      <c r="F71" s="9"/>
    </row>
    <row r="72" spans="1:6" ht="20.25" customHeight="1">
      <c r="A72" s="5">
        <f t="shared" si="1"/>
        <v>20</v>
      </c>
      <c r="B72" s="5" t="s">
        <v>749</v>
      </c>
      <c r="C72" s="13" t="s">
        <v>602</v>
      </c>
      <c r="D72" s="13" t="s">
        <v>53</v>
      </c>
      <c r="E72" s="9">
        <v>34</v>
      </c>
      <c r="F72" s="9"/>
    </row>
    <row r="73" spans="1:6" ht="20.25" customHeight="1">
      <c r="A73" s="5">
        <f t="shared" si="1"/>
        <v>20</v>
      </c>
      <c r="B73" s="5" t="s">
        <v>750</v>
      </c>
      <c r="C73" s="28" t="s">
        <v>615</v>
      </c>
      <c r="D73" s="28" t="s">
        <v>612</v>
      </c>
      <c r="E73" s="5">
        <v>34</v>
      </c>
    </row>
    <row r="74" spans="1:6" ht="20.25" customHeight="1">
      <c r="A74" s="5">
        <f t="shared" si="1"/>
        <v>21</v>
      </c>
      <c r="B74" s="5" t="s">
        <v>751</v>
      </c>
      <c r="C74" s="42" t="s">
        <v>218</v>
      </c>
      <c r="D74" s="28" t="s">
        <v>57</v>
      </c>
      <c r="E74" s="5">
        <v>33</v>
      </c>
    </row>
    <row r="75" spans="1:6" ht="20.25" customHeight="1">
      <c r="A75" s="5">
        <f t="shared" si="1"/>
        <v>21</v>
      </c>
      <c r="B75" s="5" t="s">
        <v>752</v>
      </c>
      <c r="C75" s="28" t="s">
        <v>338</v>
      </c>
      <c r="D75" s="28" t="s">
        <v>300</v>
      </c>
      <c r="E75" s="5">
        <v>33</v>
      </c>
      <c r="F75" s="18"/>
    </row>
    <row r="76" spans="1:6" ht="20.25" customHeight="1">
      <c r="A76" s="5">
        <f t="shared" si="1"/>
        <v>21</v>
      </c>
      <c r="B76" s="5" t="s">
        <v>753</v>
      </c>
      <c r="C76" s="28" t="s">
        <v>616</v>
      </c>
      <c r="D76" s="28" t="s">
        <v>612</v>
      </c>
      <c r="E76" s="5">
        <v>33</v>
      </c>
    </row>
    <row r="77" spans="1:6" ht="20.25" customHeight="1">
      <c r="A77" s="5">
        <f t="shared" si="1"/>
        <v>21</v>
      </c>
      <c r="B77" s="5" t="s">
        <v>754</v>
      </c>
      <c r="C77" s="14" t="s">
        <v>653</v>
      </c>
      <c r="D77" s="14" t="s">
        <v>65</v>
      </c>
      <c r="E77" s="10">
        <v>33</v>
      </c>
      <c r="F77" s="10"/>
    </row>
    <row r="78" spans="1:6" ht="20.25" customHeight="1">
      <c r="A78" s="5">
        <f t="shared" si="1"/>
        <v>22</v>
      </c>
      <c r="B78" s="5" t="s">
        <v>755</v>
      </c>
      <c r="C78" s="28" t="s">
        <v>102</v>
      </c>
      <c r="D78" s="28" t="s">
        <v>66</v>
      </c>
      <c r="E78" s="5">
        <v>32</v>
      </c>
    </row>
    <row r="79" spans="1:6" ht="20.25" customHeight="1">
      <c r="A79" s="5">
        <f t="shared" si="1"/>
        <v>22</v>
      </c>
      <c r="B79" s="5" t="s">
        <v>756</v>
      </c>
      <c r="C79" s="42" t="s">
        <v>219</v>
      </c>
      <c r="D79" s="28" t="s">
        <v>57</v>
      </c>
      <c r="E79" s="5">
        <v>32</v>
      </c>
    </row>
    <row r="80" spans="1:6" ht="20.25" customHeight="1">
      <c r="A80" s="5">
        <f t="shared" si="1"/>
        <v>22</v>
      </c>
      <c r="B80" s="5" t="s">
        <v>757</v>
      </c>
      <c r="C80" s="23" t="s">
        <v>281</v>
      </c>
      <c r="D80" s="28" t="s">
        <v>63</v>
      </c>
      <c r="E80" s="22">
        <v>32</v>
      </c>
      <c r="F80" s="22"/>
    </row>
    <row r="81" spans="1:6" ht="20.25" customHeight="1">
      <c r="A81" s="5">
        <f t="shared" si="1"/>
        <v>22</v>
      </c>
      <c r="B81" s="5" t="s">
        <v>758</v>
      </c>
      <c r="C81" s="28" t="s">
        <v>339</v>
      </c>
      <c r="D81" s="28" t="s">
        <v>300</v>
      </c>
      <c r="E81" s="5">
        <v>32</v>
      </c>
      <c r="F81" s="18"/>
    </row>
    <row r="82" spans="1:6" ht="20.25" customHeight="1">
      <c r="A82" s="5">
        <f t="shared" si="1"/>
        <v>22</v>
      </c>
      <c r="B82" s="5" t="s">
        <v>759</v>
      </c>
      <c r="C82" s="28" t="s">
        <v>458</v>
      </c>
      <c r="D82" s="28" t="s">
        <v>62</v>
      </c>
      <c r="E82" s="5">
        <v>32</v>
      </c>
    </row>
    <row r="83" spans="1:6" ht="20.25" customHeight="1">
      <c r="A83" s="5">
        <f t="shared" si="1"/>
        <v>23</v>
      </c>
      <c r="B83" s="5" t="s">
        <v>760</v>
      </c>
      <c r="C83" s="42" t="s">
        <v>220</v>
      </c>
      <c r="D83" s="28" t="s">
        <v>57</v>
      </c>
      <c r="E83" s="5">
        <v>31</v>
      </c>
    </row>
    <row r="84" spans="1:6" ht="20.25" customHeight="1">
      <c r="A84" s="5">
        <f t="shared" si="1"/>
        <v>23</v>
      </c>
      <c r="B84" s="5" t="s">
        <v>761</v>
      </c>
      <c r="C84" s="23" t="s">
        <v>282</v>
      </c>
      <c r="D84" s="28" t="s">
        <v>63</v>
      </c>
      <c r="E84" s="22">
        <v>31</v>
      </c>
      <c r="F84" s="22"/>
    </row>
    <row r="85" spans="1:6" ht="20.25" customHeight="1">
      <c r="A85" s="5">
        <f t="shared" si="1"/>
        <v>23</v>
      </c>
      <c r="B85" s="5" t="s">
        <v>762</v>
      </c>
      <c r="C85" s="28" t="s">
        <v>340</v>
      </c>
      <c r="D85" s="28" t="s">
        <v>300</v>
      </c>
      <c r="E85" s="5">
        <v>31</v>
      </c>
      <c r="F85" s="18"/>
    </row>
    <row r="86" spans="1:6" ht="20.25" customHeight="1">
      <c r="A86" s="5">
        <f t="shared" si="1"/>
        <v>23</v>
      </c>
      <c r="B86" s="5" t="s">
        <v>763</v>
      </c>
      <c r="C86" s="28" t="s">
        <v>341</v>
      </c>
      <c r="D86" s="28" t="s">
        <v>300</v>
      </c>
      <c r="E86" s="5">
        <v>31</v>
      </c>
      <c r="F86" s="18"/>
    </row>
    <row r="87" spans="1:6" ht="20.25" customHeight="1">
      <c r="A87" s="5">
        <f t="shared" si="1"/>
        <v>23</v>
      </c>
      <c r="B87" s="5" t="s">
        <v>764</v>
      </c>
      <c r="C87" s="28" t="s">
        <v>459</v>
      </c>
      <c r="D87" s="28" t="s">
        <v>62</v>
      </c>
      <c r="E87" s="5">
        <v>31</v>
      </c>
    </row>
    <row r="88" spans="1:6" ht="20.25" customHeight="1">
      <c r="A88" s="5">
        <f t="shared" si="1"/>
        <v>23</v>
      </c>
      <c r="B88" s="5" t="s">
        <v>765</v>
      </c>
      <c r="C88" s="28" t="s">
        <v>688</v>
      </c>
      <c r="D88" s="28" t="s">
        <v>56</v>
      </c>
      <c r="E88" s="5">
        <v>31</v>
      </c>
    </row>
    <row r="89" spans="1:6" ht="20.25" customHeight="1">
      <c r="A89" s="5">
        <f t="shared" si="1"/>
        <v>24</v>
      </c>
      <c r="B89" s="5" t="s">
        <v>766</v>
      </c>
      <c r="C89" s="28" t="s">
        <v>342</v>
      </c>
      <c r="D89" s="28" t="s">
        <v>300</v>
      </c>
      <c r="E89" s="5">
        <v>30</v>
      </c>
      <c r="F89" s="18"/>
    </row>
    <row r="90" spans="1:6" ht="20.25" customHeight="1">
      <c r="A90" s="5">
        <f t="shared" si="1"/>
        <v>24</v>
      </c>
      <c r="B90" s="5" t="s">
        <v>767</v>
      </c>
      <c r="C90" s="28" t="s">
        <v>343</v>
      </c>
      <c r="D90" s="28" t="s">
        <v>300</v>
      </c>
      <c r="E90" s="5">
        <v>30</v>
      </c>
      <c r="F90" s="18"/>
    </row>
    <row r="91" spans="1:6" ht="20.25" customHeight="1">
      <c r="A91" s="5">
        <f t="shared" si="1"/>
        <v>24</v>
      </c>
      <c r="B91" s="5" t="s">
        <v>768</v>
      </c>
      <c r="C91" s="28" t="s">
        <v>344</v>
      </c>
      <c r="D91" s="28" t="s">
        <v>300</v>
      </c>
      <c r="E91" s="5">
        <v>30</v>
      </c>
      <c r="F91" s="18"/>
    </row>
    <row r="92" spans="1:6" ht="20.25" customHeight="1">
      <c r="A92" s="5">
        <f t="shared" si="1"/>
        <v>24</v>
      </c>
      <c r="B92" s="5" t="s">
        <v>769</v>
      </c>
      <c r="C92" s="13" t="s">
        <v>603</v>
      </c>
      <c r="D92" s="13" t="s">
        <v>53</v>
      </c>
      <c r="E92" s="9">
        <v>30</v>
      </c>
      <c r="F92" s="9"/>
    </row>
    <row r="93" spans="1:6" ht="20.25" customHeight="1">
      <c r="A93" s="5">
        <f t="shared" si="1"/>
        <v>24</v>
      </c>
      <c r="B93" s="5" t="s">
        <v>770</v>
      </c>
      <c r="C93" s="14" t="s">
        <v>654</v>
      </c>
      <c r="D93" s="14" t="s">
        <v>65</v>
      </c>
      <c r="E93" s="10">
        <v>30</v>
      </c>
      <c r="F93" s="10"/>
    </row>
    <row r="94" spans="1:6" ht="20.25" customHeight="1">
      <c r="A94" s="5">
        <f t="shared" si="1"/>
        <v>25</v>
      </c>
      <c r="B94" s="5" t="s">
        <v>771</v>
      </c>
      <c r="C94" s="28" t="s">
        <v>345</v>
      </c>
      <c r="D94" s="28" t="s">
        <v>300</v>
      </c>
      <c r="E94" s="5">
        <v>29</v>
      </c>
      <c r="F94" s="18"/>
    </row>
    <row r="95" spans="1:6" ht="20.25" customHeight="1">
      <c r="A95" s="5">
        <f t="shared" si="1"/>
        <v>25</v>
      </c>
      <c r="B95" s="5" t="s">
        <v>772</v>
      </c>
      <c r="C95" s="13" t="s">
        <v>535</v>
      </c>
      <c r="D95" s="13" t="s">
        <v>58</v>
      </c>
      <c r="E95" s="9">
        <v>29</v>
      </c>
      <c r="F95" s="9"/>
    </row>
    <row r="96" spans="1:6" ht="20.25" customHeight="1">
      <c r="A96" s="5">
        <f t="shared" si="1"/>
        <v>25</v>
      </c>
      <c r="B96" s="5" t="s">
        <v>773</v>
      </c>
      <c r="C96" s="13" t="s">
        <v>604</v>
      </c>
      <c r="D96" s="13" t="s">
        <v>53</v>
      </c>
      <c r="E96" s="9">
        <v>29</v>
      </c>
      <c r="F96" s="9"/>
    </row>
    <row r="97" spans="1:6" ht="20.25" customHeight="1">
      <c r="A97" s="5">
        <f t="shared" si="1"/>
        <v>26</v>
      </c>
      <c r="B97" s="5" t="s">
        <v>774</v>
      </c>
      <c r="C97" s="24" t="s">
        <v>89</v>
      </c>
      <c r="D97" s="28" t="s">
        <v>35</v>
      </c>
      <c r="E97" s="5">
        <v>28</v>
      </c>
    </row>
    <row r="98" spans="1:6" ht="20.25" customHeight="1">
      <c r="A98" s="5">
        <f t="shared" si="1"/>
        <v>26</v>
      </c>
      <c r="B98" s="5" t="s">
        <v>775</v>
      </c>
      <c r="C98" s="28" t="s">
        <v>103</v>
      </c>
      <c r="D98" s="28" t="s">
        <v>66</v>
      </c>
      <c r="E98" s="5">
        <v>28</v>
      </c>
    </row>
    <row r="99" spans="1:6" ht="20.25" customHeight="1">
      <c r="A99" s="5">
        <f t="shared" si="1"/>
        <v>26</v>
      </c>
      <c r="B99" s="5" t="s">
        <v>776</v>
      </c>
      <c r="C99" s="28" t="s">
        <v>104</v>
      </c>
      <c r="D99" s="28" t="s">
        <v>66</v>
      </c>
      <c r="E99" s="5">
        <v>28</v>
      </c>
    </row>
    <row r="100" spans="1:6" ht="20.25" customHeight="1">
      <c r="A100" s="5">
        <f t="shared" si="1"/>
        <v>26</v>
      </c>
      <c r="B100" s="5" t="s">
        <v>777</v>
      </c>
      <c r="C100" s="23" t="s">
        <v>283</v>
      </c>
      <c r="D100" s="28" t="s">
        <v>63</v>
      </c>
      <c r="E100" s="22">
        <v>28</v>
      </c>
      <c r="F100" s="22"/>
    </row>
    <row r="101" spans="1:6" ht="20.25" customHeight="1">
      <c r="A101" s="5">
        <f t="shared" si="1"/>
        <v>26</v>
      </c>
      <c r="B101" s="5" t="s">
        <v>778</v>
      </c>
      <c r="C101" s="28" t="s">
        <v>346</v>
      </c>
      <c r="D101" s="28" t="s">
        <v>300</v>
      </c>
      <c r="E101" s="5">
        <v>28</v>
      </c>
      <c r="F101" s="18"/>
    </row>
    <row r="102" spans="1:6" ht="20.25" customHeight="1">
      <c r="A102" s="5">
        <f t="shared" si="1"/>
        <v>26</v>
      </c>
      <c r="B102" s="5" t="s">
        <v>779</v>
      </c>
      <c r="C102" s="28" t="s">
        <v>347</v>
      </c>
      <c r="D102" s="28" t="s">
        <v>300</v>
      </c>
      <c r="E102" s="5">
        <v>28</v>
      </c>
      <c r="F102" s="18"/>
    </row>
    <row r="103" spans="1:6" ht="20.25" customHeight="1">
      <c r="A103" s="5">
        <f t="shared" si="1"/>
        <v>26</v>
      </c>
      <c r="B103" s="5" t="s">
        <v>780</v>
      </c>
      <c r="C103" s="28" t="s">
        <v>536</v>
      </c>
      <c r="D103" s="28" t="s">
        <v>58</v>
      </c>
      <c r="E103" s="5">
        <v>28</v>
      </c>
    </row>
    <row r="104" spans="1:6" ht="20.25" customHeight="1">
      <c r="A104" s="5">
        <f t="shared" si="1"/>
        <v>27</v>
      </c>
      <c r="B104" s="5" t="s">
        <v>781</v>
      </c>
      <c r="C104" s="42" t="s">
        <v>221</v>
      </c>
      <c r="D104" s="28" t="s">
        <v>57</v>
      </c>
      <c r="E104" s="5">
        <v>27</v>
      </c>
    </row>
    <row r="105" spans="1:6" ht="20.25" customHeight="1">
      <c r="A105" s="5">
        <f t="shared" si="1"/>
        <v>27</v>
      </c>
      <c r="B105" s="5" t="s">
        <v>782</v>
      </c>
      <c r="C105" s="28" t="s">
        <v>348</v>
      </c>
      <c r="D105" s="28" t="s">
        <v>300</v>
      </c>
      <c r="E105" s="5">
        <v>27</v>
      </c>
      <c r="F105" s="18"/>
    </row>
    <row r="106" spans="1:6" ht="20.25" customHeight="1">
      <c r="A106" s="5">
        <f t="shared" si="1"/>
        <v>27</v>
      </c>
      <c r="B106" s="5" t="s">
        <v>783</v>
      </c>
      <c r="C106" s="28" t="s">
        <v>349</v>
      </c>
      <c r="D106" s="28" t="s">
        <v>300</v>
      </c>
      <c r="E106" s="5">
        <v>27</v>
      </c>
      <c r="F106" s="18"/>
    </row>
    <row r="107" spans="1:6" ht="20.25" customHeight="1">
      <c r="A107" s="5">
        <f t="shared" si="1"/>
        <v>27</v>
      </c>
      <c r="B107" s="5" t="s">
        <v>784</v>
      </c>
      <c r="C107" s="28" t="s">
        <v>460</v>
      </c>
      <c r="D107" s="28" t="s">
        <v>62</v>
      </c>
      <c r="E107" s="5">
        <v>27</v>
      </c>
    </row>
    <row r="108" spans="1:6" ht="20.25" customHeight="1">
      <c r="A108" s="5">
        <f t="shared" si="1"/>
        <v>28</v>
      </c>
      <c r="B108" s="5" t="s">
        <v>785</v>
      </c>
      <c r="C108" s="28" t="s">
        <v>350</v>
      </c>
      <c r="D108" s="28" t="s">
        <v>300</v>
      </c>
      <c r="E108" s="5">
        <v>26</v>
      </c>
      <c r="F108" s="18"/>
    </row>
    <row r="109" spans="1:6" ht="20.25" customHeight="1">
      <c r="A109" s="5">
        <f t="shared" si="1"/>
        <v>28</v>
      </c>
      <c r="B109" s="5" t="s">
        <v>786</v>
      </c>
      <c r="C109" s="28" t="s">
        <v>537</v>
      </c>
      <c r="D109" s="28" t="s">
        <v>58</v>
      </c>
      <c r="E109" s="5">
        <v>26</v>
      </c>
    </row>
    <row r="110" spans="1:6" ht="20.25" customHeight="1">
      <c r="A110" s="5">
        <f t="shared" si="1"/>
        <v>29</v>
      </c>
      <c r="B110" s="5" t="s">
        <v>787</v>
      </c>
      <c r="C110" s="28" t="s">
        <v>461</v>
      </c>
      <c r="D110" s="28" t="s">
        <v>62</v>
      </c>
      <c r="E110" s="5">
        <v>25</v>
      </c>
    </row>
    <row r="111" spans="1:6" ht="20.25" customHeight="1">
      <c r="A111" s="5">
        <f t="shared" si="1"/>
        <v>29</v>
      </c>
      <c r="B111" s="5" t="s">
        <v>788</v>
      </c>
      <c r="C111" s="13" t="s">
        <v>508</v>
      </c>
      <c r="D111" s="13" t="s">
        <v>64</v>
      </c>
      <c r="E111" s="9">
        <v>25</v>
      </c>
      <c r="F111" s="9"/>
    </row>
    <row r="112" spans="1:6" ht="20.25" customHeight="1">
      <c r="A112" s="5">
        <f t="shared" si="1"/>
        <v>29</v>
      </c>
      <c r="B112" s="5" t="s">
        <v>789</v>
      </c>
      <c r="C112" s="13" t="s">
        <v>509</v>
      </c>
      <c r="D112" s="13" t="s">
        <v>64</v>
      </c>
      <c r="E112" s="9">
        <v>25</v>
      </c>
      <c r="F112" s="9"/>
    </row>
    <row r="113" spans="1:6" ht="20.25" customHeight="1">
      <c r="A113" s="5">
        <f t="shared" si="1"/>
        <v>29</v>
      </c>
      <c r="B113" s="5" t="s">
        <v>790</v>
      </c>
      <c r="C113" s="28" t="s">
        <v>689</v>
      </c>
      <c r="D113" s="28" t="s">
        <v>56</v>
      </c>
      <c r="E113" s="5">
        <v>25</v>
      </c>
    </row>
    <row r="114" spans="1:6" ht="20.25" customHeight="1">
      <c r="A114" s="5">
        <f t="shared" si="1"/>
        <v>30</v>
      </c>
      <c r="B114" s="5" t="s">
        <v>791</v>
      </c>
      <c r="C114" s="24" t="s">
        <v>90</v>
      </c>
      <c r="D114" s="28" t="s">
        <v>35</v>
      </c>
      <c r="E114" s="5">
        <v>24</v>
      </c>
    </row>
    <row r="115" spans="1:6" ht="20.25" customHeight="1">
      <c r="A115" s="5">
        <f t="shared" si="1"/>
        <v>30</v>
      </c>
      <c r="B115" s="5" t="s">
        <v>792</v>
      </c>
      <c r="C115" s="28" t="s">
        <v>462</v>
      </c>
      <c r="D115" s="28" t="s">
        <v>62</v>
      </c>
      <c r="E115" s="5">
        <v>24</v>
      </c>
    </row>
    <row r="116" spans="1:6" ht="20.25" customHeight="1">
      <c r="A116" s="5">
        <f t="shared" si="1"/>
        <v>30</v>
      </c>
      <c r="B116" s="5" t="s">
        <v>793</v>
      </c>
      <c r="C116" s="28" t="s">
        <v>538</v>
      </c>
      <c r="D116" s="28" t="s">
        <v>58</v>
      </c>
      <c r="E116" s="5">
        <v>24</v>
      </c>
    </row>
    <row r="117" spans="1:6" ht="20.25" customHeight="1">
      <c r="A117" s="5">
        <f t="shared" si="1"/>
        <v>30</v>
      </c>
      <c r="B117" s="5" t="s">
        <v>794</v>
      </c>
      <c r="C117" s="28" t="s">
        <v>539</v>
      </c>
      <c r="D117" s="28" t="s">
        <v>58</v>
      </c>
      <c r="E117" s="5">
        <v>24</v>
      </c>
    </row>
    <row r="118" spans="1:6" ht="20.25" customHeight="1">
      <c r="A118" s="5">
        <f t="shared" si="1"/>
        <v>30</v>
      </c>
      <c r="B118" s="5" t="s">
        <v>795</v>
      </c>
      <c r="C118" s="28" t="s">
        <v>540</v>
      </c>
      <c r="D118" s="28" t="s">
        <v>58</v>
      </c>
      <c r="E118" s="5">
        <v>24</v>
      </c>
    </row>
    <row r="119" spans="1:6" ht="20.25" customHeight="1">
      <c r="A119" s="5">
        <f t="shared" si="1"/>
        <v>30</v>
      </c>
      <c r="B119" s="5" t="s">
        <v>796</v>
      </c>
      <c r="C119" s="23" t="s">
        <v>572</v>
      </c>
      <c r="D119" s="28" t="s">
        <v>59</v>
      </c>
      <c r="E119" s="22">
        <v>24</v>
      </c>
      <c r="F119" s="22"/>
    </row>
    <row r="120" spans="1:6" ht="20.25" customHeight="1">
      <c r="A120" s="5">
        <f t="shared" si="1"/>
        <v>30</v>
      </c>
      <c r="B120" s="5" t="s">
        <v>797</v>
      </c>
      <c r="C120" s="23" t="s">
        <v>573</v>
      </c>
      <c r="D120" s="28" t="s">
        <v>59</v>
      </c>
      <c r="E120" s="22">
        <v>24</v>
      </c>
      <c r="F120" s="22"/>
    </row>
    <row r="121" spans="1:6" ht="20.25" customHeight="1">
      <c r="A121" s="5">
        <f t="shared" si="1"/>
        <v>30</v>
      </c>
      <c r="B121" s="5" t="s">
        <v>798</v>
      </c>
      <c r="C121" s="23" t="s">
        <v>574</v>
      </c>
      <c r="D121" s="28" t="s">
        <v>59</v>
      </c>
      <c r="E121" s="22">
        <v>24</v>
      </c>
      <c r="F121" s="22"/>
    </row>
    <row r="122" spans="1:6" ht="20.25" customHeight="1">
      <c r="A122" s="5">
        <f t="shared" si="1"/>
        <v>30</v>
      </c>
      <c r="B122" s="5" t="s">
        <v>799</v>
      </c>
      <c r="C122" s="28" t="s">
        <v>617</v>
      </c>
      <c r="D122" s="28" t="s">
        <v>612</v>
      </c>
      <c r="E122" s="5">
        <v>24</v>
      </c>
    </row>
    <row r="123" spans="1:6" ht="20.25" customHeight="1">
      <c r="A123" s="5">
        <f t="shared" si="1"/>
        <v>30</v>
      </c>
      <c r="B123" s="5" t="s">
        <v>800</v>
      </c>
      <c r="C123" s="28" t="s">
        <v>690</v>
      </c>
      <c r="D123" s="28" t="s">
        <v>56</v>
      </c>
      <c r="E123" s="5">
        <v>24</v>
      </c>
    </row>
    <row r="124" spans="1:6" ht="20.25" customHeight="1">
      <c r="A124" s="5">
        <f t="shared" si="1"/>
        <v>31</v>
      </c>
      <c r="B124" s="5" t="s">
        <v>801</v>
      </c>
      <c r="C124" s="24" t="s">
        <v>49</v>
      </c>
      <c r="D124" s="28" t="s">
        <v>35</v>
      </c>
      <c r="E124" s="5">
        <v>23</v>
      </c>
    </row>
    <row r="125" spans="1:6" ht="20.25" customHeight="1">
      <c r="A125" s="5">
        <f t="shared" si="1"/>
        <v>31</v>
      </c>
      <c r="B125" s="5" t="s">
        <v>802</v>
      </c>
      <c r="C125" s="23" t="s">
        <v>284</v>
      </c>
      <c r="D125" s="28" t="s">
        <v>63</v>
      </c>
      <c r="E125" s="22">
        <v>23</v>
      </c>
      <c r="F125" s="22"/>
    </row>
    <row r="126" spans="1:6" ht="20.25" customHeight="1">
      <c r="A126" s="5">
        <f t="shared" si="1"/>
        <v>31</v>
      </c>
      <c r="B126" s="5" t="s">
        <v>803</v>
      </c>
      <c r="C126" s="23" t="s">
        <v>285</v>
      </c>
      <c r="D126" s="28" t="s">
        <v>63</v>
      </c>
      <c r="E126" s="22">
        <v>23</v>
      </c>
      <c r="F126" s="22"/>
    </row>
    <row r="127" spans="1:6" ht="20.25" customHeight="1">
      <c r="A127" s="5">
        <f t="shared" si="1"/>
        <v>31</v>
      </c>
      <c r="B127" s="5" t="s">
        <v>804</v>
      </c>
      <c r="C127" s="28" t="s">
        <v>351</v>
      </c>
      <c r="D127" s="28" t="s">
        <v>300</v>
      </c>
      <c r="E127" s="5">
        <v>23</v>
      </c>
      <c r="F127" s="18"/>
    </row>
    <row r="128" spans="1:6" ht="20.25" customHeight="1">
      <c r="A128" s="5">
        <f t="shared" si="1"/>
        <v>31</v>
      </c>
      <c r="B128" s="5" t="s">
        <v>805</v>
      </c>
      <c r="C128" s="28" t="s">
        <v>463</v>
      </c>
      <c r="D128" s="28" t="s">
        <v>62</v>
      </c>
      <c r="E128" s="5">
        <v>23</v>
      </c>
    </row>
    <row r="129" spans="1:6" ht="20.25" customHeight="1">
      <c r="A129" s="5">
        <f t="shared" si="1"/>
        <v>31</v>
      </c>
      <c r="B129" s="5" t="s">
        <v>806</v>
      </c>
      <c r="C129" s="28" t="s">
        <v>510</v>
      </c>
      <c r="D129" s="28" t="s">
        <v>64</v>
      </c>
      <c r="E129" s="5">
        <v>23</v>
      </c>
    </row>
    <row r="130" spans="1:6" ht="20.25" customHeight="1">
      <c r="A130" s="5">
        <f t="shared" si="1"/>
        <v>31</v>
      </c>
      <c r="B130" s="5" t="s">
        <v>807</v>
      </c>
      <c r="C130" s="28" t="s">
        <v>541</v>
      </c>
      <c r="D130" s="28" t="s">
        <v>58</v>
      </c>
      <c r="E130" s="5">
        <v>23</v>
      </c>
    </row>
    <row r="131" spans="1:6" ht="20.25" customHeight="1">
      <c r="A131" s="5">
        <f t="shared" si="1"/>
        <v>32</v>
      </c>
      <c r="B131" s="5" t="s">
        <v>808</v>
      </c>
      <c r="C131" s="42" t="s">
        <v>222</v>
      </c>
      <c r="D131" s="28" t="s">
        <v>57</v>
      </c>
      <c r="E131" s="5">
        <v>21</v>
      </c>
    </row>
    <row r="132" spans="1:6" ht="20.25" customHeight="1">
      <c r="A132" s="5">
        <f t="shared" si="1"/>
        <v>32</v>
      </c>
      <c r="B132" s="5" t="s">
        <v>809</v>
      </c>
      <c r="C132" s="23" t="s">
        <v>286</v>
      </c>
      <c r="D132" s="28" t="s">
        <v>63</v>
      </c>
      <c r="E132" s="22">
        <v>21</v>
      </c>
      <c r="F132" s="22"/>
    </row>
    <row r="133" spans="1:6" ht="20.25" customHeight="1">
      <c r="A133" s="5">
        <f t="shared" si="1"/>
        <v>32</v>
      </c>
      <c r="B133" s="5" t="s">
        <v>810</v>
      </c>
      <c r="C133" s="23" t="s">
        <v>287</v>
      </c>
      <c r="D133" s="28" t="s">
        <v>63</v>
      </c>
      <c r="E133" s="22">
        <v>21</v>
      </c>
      <c r="F133" s="22"/>
    </row>
    <row r="134" spans="1:6" ht="20.25" customHeight="1">
      <c r="A134" s="5">
        <f t="shared" si="1"/>
        <v>32</v>
      </c>
      <c r="B134" s="5" t="s">
        <v>811</v>
      </c>
      <c r="C134" s="28" t="s">
        <v>352</v>
      </c>
      <c r="D134" s="28" t="s">
        <v>300</v>
      </c>
      <c r="E134" s="5">
        <v>21</v>
      </c>
      <c r="F134" s="18"/>
    </row>
    <row r="135" spans="1:6" ht="20.25" customHeight="1">
      <c r="A135" s="5">
        <f t="shared" ref="A135:A154" si="2">IF(E135=E134,A134,A134+1)</f>
        <v>32</v>
      </c>
      <c r="B135" s="5" t="s">
        <v>812</v>
      </c>
      <c r="C135" s="28" t="s">
        <v>511</v>
      </c>
      <c r="D135" s="28" t="s">
        <v>64</v>
      </c>
      <c r="E135" s="5">
        <v>21</v>
      </c>
    </row>
    <row r="136" spans="1:6" ht="20.25" customHeight="1">
      <c r="A136" s="5">
        <f t="shared" si="2"/>
        <v>32</v>
      </c>
      <c r="B136" s="5" t="s">
        <v>813</v>
      </c>
      <c r="C136" s="28" t="s">
        <v>542</v>
      </c>
      <c r="D136" s="28" t="s">
        <v>58</v>
      </c>
      <c r="E136" s="5">
        <v>21</v>
      </c>
    </row>
    <row r="137" spans="1:6" ht="20.25" customHeight="1">
      <c r="A137" s="5">
        <f t="shared" si="2"/>
        <v>32</v>
      </c>
      <c r="B137" s="5" t="s">
        <v>814</v>
      </c>
      <c r="C137" s="23" t="s">
        <v>575</v>
      </c>
      <c r="D137" s="28" t="s">
        <v>59</v>
      </c>
      <c r="E137" s="22">
        <v>21</v>
      </c>
      <c r="F137" s="22"/>
    </row>
    <row r="138" spans="1:6" ht="20.25" customHeight="1">
      <c r="A138" s="5">
        <f t="shared" si="2"/>
        <v>33</v>
      </c>
      <c r="B138" s="5" t="s">
        <v>815</v>
      </c>
      <c r="C138" s="23" t="s">
        <v>288</v>
      </c>
      <c r="D138" s="28" t="s">
        <v>63</v>
      </c>
      <c r="E138" s="22">
        <v>20</v>
      </c>
      <c r="F138" s="22"/>
    </row>
    <row r="139" spans="1:6" ht="20.25" customHeight="1">
      <c r="A139" s="5">
        <f t="shared" si="2"/>
        <v>33</v>
      </c>
      <c r="B139" s="5" t="s">
        <v>816</v>
      </c>
      <c r="C139" s="28" t="s">
        <v>543</v>
      </c>
      <c r="D139" s="28" t="s">
        <v>58</v>
      </c>
      <c r="E139" s="5">
        <v>20</v>
      </c>
    </row>
    <row r="140" spans="1:6" ht="20.25" customHeight="1">
      <c r="A140" s="5">
        <f t="shared" si="2"/>
        <v>33</v>
      </c>
      <c r="B140" s="5" t="s">
        <v>817</v>
      </c>
      <c r="C140" s="23" t="s">
        <v>576</v>
      </c>
      <c r="D140" s="28" t="s">
        <v>59</v>
      </c>
      <c r="E140" s="22">
        <v>20</v>
      </c>
      <c r="F140" s="22"/>
    </row>
    <row r="141" spans="1:6" ht="20.25" customHeight="1">
      <c r="A141" s="5">
        <f t="shared" si="2"/>
        <v>33</v>
      </c>
      <c r="B141" s="5" t="s">
        <v>818</v>
      </c>
      <c r="C141" s="23" t="s">
        <v>577</v>
      </c>
      <c r="D141" s="28" t="s">
        <v>59</v>
      </c>
      <c r="E141" s="22">
        <v>20</v>
      </c>
      <c r="F141" s="22"/>
    </row>
    <row r="142" spans="1:6" ht="20.25" customHeight="1">
      <c r="A142" s="5">
        <f t="shared" si="2"/>
        <v>33</v>
      </c>
      <c r="B142" s="5" t="s">
        <v>819</v>
      </c>
      <c r="C142" s="23" t="s">
        <v>578</v>
      </c>
      <c r="D142" s="28" t="s">
        <v>59</v>
      </c>
      <c r="E142" s="22">
        <v>20</v>
      </c>
      <c r="F142" s="22"/>
    </row>
    <row r="143" spans="1:6" ht="20.25" customHeight="1">
      <c r="A143" s="5">
        <f t="shared" si="2"/>
        <v>34</v>
      </c>
      <c r="B143" s="5" t="s">
        <v>820</v>
      </c>
      <c r="C143" s="42" t="s">
        <v>223</v>
      </c>
      <c r="D143" s="28" t="s">
        <v>57</v>
      </c>
      <c r="E143" s="5">
        <v>19</v>
      </c>
    </row>
    <row r="144" spans="1:6" ht="20.25" customHeight="1">
      <c r="A144" s="5">
        <f t="shared" si="2"/>
        <v>34</v>
      </c>
      <c r="B144" s="5" t="s">
        <v>821</v>
      </c>
      <c r="C144" s="28" t="s">
        <v>691</v>
      </c>
      <c r="D144" s="28" t="s">
        <v>56</v>
      </c>
      <c r="E144" s="5">
        <v>19</v>
      </c>
    </row>
    <row r="145" spans="1:6" ht="20.25" customHeight="1">
      <c r="A145" s="5">
        <f t="shared" si="2"/>
        <v>35</v>
      </c>
      <c r="B145" s="5" t="s">
        <v>822</v>
      </c>
      <c r="C145" s="28" t="s">
        <v>544</v>
      </c>
      <c r="D145" s="28" t="s">
        <v>58</v>
      </c>
      <c r="E145" s="5">
        <v>18</v>
      </c>
    </row>
    <row r="146" spans="1:6" ht="20.25" customHeight="1">
      <c r="A146" s="5">
        <f t="shared" si="2"/>
        <v>35</v>
      </c>
      <c r="B146" s="5" t="s">
        <v>823</v>
      </c>
      <c r="C146" s="28" t="s">
        <v>545</v>
      </c>
      <c r="D146" s="28" t="s">
        <v>58</v>
      </c>
      <c r="E146" s="5">
        <v>18</v>
      </c>
    </row>
    <row r="147" spans="1:6" ht="20.25" customHeight="1">
      <c r="A147" s="5">
        <f t="shared" si="2"/>
        <v>36</v>
      </c>
      <c r="B147" s="5" t="s">
        <v>824</v>
      </c>
      <c r="C147" s="28" t="s">
        <v>353</v>
      </c>
      <c r="D147" s="28" t="s">
        <v>300</v>
      </c>
      <c r="E147" s="5">
        <v>17</v>
      </c>
      <c r="F147" s="18"/>
    </row>
    <row r="148" spans="1:6" ht="20.25" customHeight="1">
      <c r="A148" s="5">
        <f t="shared" si="2"/>
        <v>37</v>
      </c>
      <c r="B148" s="5" t="s">
        <v>825</v>
      </c>
      <c r="C148" s="23" t="s">
        <v>579</v>
      </c>
      <c r="D148" s="28" t="s">
        <v>59</v>
      </c>
      <c r="E148" s="22">
        <v>16</v>
      </c>
      <c r="F148" s="22"/>
    </row>
    <row r="149" spans="1:6" ht="20.25" customHeight="1">
      <c r="A149" s="5">
        <f t="shared" si="2"/>
        <v>37</v>
      </c>
      <c r="B149" s="5" t="s">
        <v>826</v>
      </c>
      <c r="C149" s="28" t="s">
        <v>692</v>
      </c>
      <c r="D149" s="28" t="s">
        <v>56</v>
      </c>
      <c r="E149" s="5">
        <v>16</v>
      </c>
    </row>
    <row r="150" spans="1:6" ht="20.25" customHeight="1">
      <c r="A150" s="5">
        <f t="shared" si="2"/>
        <v>38</v>
      </c>
      <c r="B150" s="5" t="s">
        <v>827</v>
      </c>
      <c r="C150" s="28" t="s">
        <v>693</v>
      </c>
      <c r="D150" s="28" t="s">
        <v>56</v>
      </c>
      <c r="E150" s="5">
        <v>13</v>
      </c>
    </row>
    <row r="151" spans="1:6" ht="20.25" customHeight="1">
      <c r="A151" s="5">
        <f t="shared" si="2"/>
        <v>39</v>
      </c>
      <c r="B151" s="5" t="s">
        <v>828</v>
      </c>
      <c r="C151" s="28" t="s">
        <v>546</v>
      </c>
      <c r="D151" s="28" t="s">
        <v>58</v>
      </c>
      <c r="E151" s="5">
        <v>10</v>
      </c>
    </row>
    <row r="152" spans="1:6" ht="20.25" customHeight="1">
      <c r="A152" s="5">
        <f t="shared" si="2"/>
        <v>40</v>
      </c>
      <c r="B152" s="5" t="s">
        <v>829</v>
      </c>
      <c r="C152" s="28" t="s">
        <v>694</v>
      </c>
      <c r="D152" s="28" t="s">
        <v>56</v>
      </c>
      <c r="E152" s="5">
        <v>8</v>
      </c>
    </row>
    <row r="153" spans="1:6" ht="20.25" customHeight="1">
      <c r="A153" s="5">
        <f t="shared" si="2"/>
        <v>41</v>
      </c>
      <c r="B153" s="5" t="s">
        <v>830</v>
      </c>
      <c r="C153" s="28" t="s">
        <v>464</v>
      </c>
      <c r="D153" s="28" t="s">
        <v>62</v>
      </c>
      <c r="E153" s="5">
        <v>7</v>
      </c>
    </row>
    <row r="154" spans="1:6" ht="20.25" customHeight="1">
      <c r="A154" s="5">
        <f t="shared" si="2"/>
        <v>41</v>
      </c>
      <c r="B154" s="5" t="s">
        <v>831</v>
      </c>
      <c r="C154" s="23" t="s">
        <v>580</v>
      </c>
      <c r="D154" s="28" t="s">
        <v>59</v>
      </c>
      <c r="E154" s="22">
        <v>7</v>
      </c>
      <c r="F154" s="22"/>
    </row>
    <row r="155" spans="1:6" ht="21" customHeight="1">
      <c r="C155" s="23"/>
      <c r="E155" s="22"/>
      <c r="F155" s="22"/>
    </row>
    <row r="156" spans="1:6" ht="21" customHeight="1">
      <c r="C156" s="23"/>
      <c r="E156" s="22"/>
      <c r="F156" s="22"/>
    </row>
    <row r="157" spans="1:6" ht="21" customHeight="1">
      <c r="C157" s="23"/>
      <c r="D157" s="12" t="s">
        <v>954</v>
      </c>
      <c r="E157" s="57">
        <f>MAX(E5:E154)</f>
        <v>68</v>
      </c>
      <c r="F157" s="22"/>
    </row>
    <row r="158" spans="1:6" ht="21" customHeight="1">
      <c r="C158" s="23"/>
      <c r="D158" s="12" t="s">
        <v>955</v>
      </c>
      <c r="E158" s="57">
        <f>MIN(E5:E154)</f>
        <v>7</v>
      </c>
      <c r="F158" s="22"/>
    </row>
    <row r="159" spans="1:6" ht="21" customHeight="1">
      <c r="C159" s="23"/>
      <c r="D159" s="12" t="s">
        <v>956</v>
      </c>
      <c r="E159" s="58">
        <f>AVERAGE(E5:E154)</f>
        <v>32.693333333333335</v>
      </c>
      <c r="F159" s="22"/>
    </row>
    <row r="160" spans="1:6" ht="21" customHeight="1">
      <c r="C160" s="23"/>
      <c r="D160" s="12" t="s">
        <v>958</v>
      </c>
      <c r="E160" s="57">
        <f>MEDIAN(E5:E154)</f>
        <v>32</v>
      </c>
      <c r="F160" s="22"/>
    </row>
    <row r="161" spans="3:6" ht="21" customHeight="1">
      <c r="C161" s="23"/>
      <c r="D161" s="12" t="s">
        <v>957</v>
      </c>
      <c r="E161" s="57">
        <f>TRANSPOSE(_xlfn.MODE.MULT(E5:E154))</f>
        <v>24</v>
      </c>
      <c r="F161" s="22"/>
    </row>
    <row r="162" spans="3:6" ht="21" customHeight="1">
      <c r="C162" s="23"/>
      <c r="E162" s="22"/>
      <c r="F162" s="22"/>
    </row>
    <row r="163" spans="3:6" ht="21" customHeight="1">
      <c r="C163" s="23"/>
      <c r="E163" s="22"/>
      <c r="F163" s="22"/>
    </row>
    <row r="164" spans="3:6" ht="21" customHeight="1">
      <c r="C164" s="23"/>
      <c r="E164" s="22"/>
      <c r="F164" s="22"/>
    </row>
    <row r="165" spans="3:6" ht="21" customHeight="1">
      <c r="C165" s="23"/>
      <c r="E165" s="22"/>
      <c r="F165" s="22"/>
    </row>
    <row r="166" spans="3:6" ht="21" customHeight="1">
      <c r="C166" s="23"/>
      <c r="E166" s="22"/>
      <c r="F166" s="22"/>
    </row>
    <row r="167" spans="3:6" ht="21" customHeight="1">
      <c r="C167" s="23"/>
      <c r="E167" s="22"/>
      <c r="F167" s="22"/>
    </row>
    <row r="172" spans="3:6" ht="21" customHeight="1">
      <c r="D172" s="13"/>
    </row>
    <row r="173" spans="3:6" ht="21" customHeight="1">
      <c r="D173" s="13"/>
    </row>
    <row r="175" spans="3:6" ht="21" customHeight="1">
      <c r="D175" s="13"/>
    </row>
    <row r="176" spans="3:6" ht="21" customHeight="1">
      <c r="D176" s="13"/>
    </row>
    <row r="177" spans="4:4" ht="21" customHeight="1">
      <c r="D177" s="13"/>
    </row>
    <row r="178" spans="4:4" ht="21" customHeight="1">
      <c r="D178" s="13"/>
    </row>
    <row r="179" spans="4:4" ht="21" customHeight="1">
      <c r="D179" s="13"/>
    </row>
    <row r="180" spans="4:4" ht="21" customHeight="1">
      <c r="D180" s="13"/>
    </row>
    <row r="181" spans="4:4" ht="21" customHeight="1">
      <c r="D181" s="13"/>
    </row>
    <row r="182" spans="4:4" ht="21" customHeight="1">
      <c r="D182" s="13"/>
    </row>
    <row r="183" spans="4:4" ht="21" customHeight="1">
      <c r="D183" s="13"/>
    </row>
    <row r="184" spans="4:4" ht="21" customHeight="1">
      <c r="D184" s="13"/>
    </row>
    <row r="185" spans="4:4" ht="21" customHeight="1">
      <c r="D185" s="13"/>
    </row>
    <row r="187" spans="4:4" ht="21" customHeight="1">
      <c r="D187" s="13"/>
    </row>
    <row r="188" spans="4:4" ht="21" customHeight="1">
      <c r="D188" s="13"/>
    </row>
    <row r="189" spans="4:4" ht="21" customHeight="1">
      <c r="D189" s="13"/>
    </row>
    <row r="190" spans="4:4" ht="15.75" customHeight="1">
      <c r="D190" s="14"/>
    </row>
    <row r="194" spans="5:5" ht="21" customHeight="1">
      <c r="E194" s="5">
        <f>SUM(E172:E190)</f>
        <v>0</v>
      </c>
    </row>
  </sheetData>
  <autoFilter ref="A4:E154"/>
  <sortState ref="C5:F154">
    <sortCondition descending="1" ref="E5:E154"/>
  </sortState>
  <mergeCells count="1">
    <mergeCell ref="B1:C1"/>
  </mergeCells>
  <pageMargins left="0.70866141732283472" right="0.70866141732283472" top="0.55118110236220474" bottom="0.55118110236220474" header="0.31496062992125984" footer="0.31496062992125984"/>
  <pageSetup paperSize="9" orientation="portrait" blackAndWhite="1" verticalDpi="0" r:id="rId1"/>
  <headerFooter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61"/>
  <sheetViews>
    <sheetView workbookViewId="0"/>
  </sheetViews>
  <sheetFormatPr defaultRowHeight="21" customHeight="1"/>
  <cols>
    <col min="1" max="1" width="7.28515625" style="5" customWidth="1"/>
    <col min="2" max="2" width="9.140625" style="5"/>
    <col min="3" max="3" width="42.140625" style="28" customWidth="1"/>
    <col min="4" max="4" width="42.140625" style="3" customWidth="1"/>
    <col min="5" max="5" width="12.28515625" style="5" bestFit="1" customWidth="1"/>
    <col min="6" max="16384" width="9.140625" style="5"/>
  </cols>
  <sheetData>
    <row r="1" spans="1:7" ht="28.5" customHeight="1">
      <c r="B1" s="74" t="s">
        <v>38</v>
      </c>
      <c r="C1" s="74"/>
    </row>
    <row r="3" spans="1:7" ht="32.25" customHeight="1">
      <c r="G3" s="3"/>
    </row>
    <row r="4" spans="1:7" s="4" customFormat="1" ht="20.25" customHeight="1">
      <c r="C4" s="4" t="s">
        <v>0</v>
      </c>
      <c r="D4" s="4" t="s">
        <v>951</v>
      </c>
      <c r="E4" s="4" t="s">
        <v>33</v>
      </c>
    </row>
    <row r="5" spans="1:7" ht="20.25" customHeight="1">
      <c r="A5" s="5">
        <v>1</v>
      </c>
      <c r="B5" s="5" t="s">
        <v>1</v>
      </c>
      <c r="C5" s="19" t="s">
        <v>923</v>
      </c>
      <c r="D5" s="20" t="s">
        <v>924</v>
      </c>
      <c r="E5" s="21">
        <v>64</v>
      </c>
      <c r="F5" s="9"/>
    </row>
    <row r="6" spans="1:7" ht="20.25" customHeight="1">
      <c r="A6" s="5">
        <f>IF(E6=E5,A5,A5+1)</f>
        <v>2</v>
      </c>
      <c r="B6" s="5" t="s">
        <v>2</v>
      </c>
      <c r="C6" s="19" t="s">
        <v>414</v>
      </c>
      <c r="D6" s="20" t="s">
        <v>60</v>
      </c>
      <c r="E6" s="21">
        <v>61</v>
      </c>
      <c r="F6" s="9"/>
    </row>
    <row r="7" spans="1:7" ht="20.25" customHeight="1">
      <c r="A7" s="5">
        <f t="shared" ref="A7:A70" si="0">IF(E7=E6,A6,A6+1)</f>
        <v>2</v>
      </c>
      <c r="B7" s="5" t="s">
        <v>3</v>
      </c>
      <c r="C7" s="19" t="s">
        <v>918</v>
      </c>
      <c r="D7" s="20" t="s">
        <v>899</v>
      </c>
      <c r="E7" s="21">
        <v>61</v>
      </c>
      <c r="F7" s="9"/>
    </row>
    <row r="8" spans="1:7" ht="20.25" customHeight="1">
      <c r="A8" s="5">
        <f t="shared" si="0"/>
        <v>3</v>
      </c>
      <c r="B8" s="5" t="s">
        <v>4</v>
      </c>
      <c r="C8" s="19" t="s">
        <v>299</v>
      </c>
      <c r="D8" s="20" t="s">
        <v>300</v>
      </c>
      <c r="E8" s="21">
        <v>59</v>
      </c>
      <c r="F8" s="9"/>
    </row>
    <row r="9" spans="1:7" ht="20.25" customHeight="1">
      <c r="A9" s="5">
        <f t="shared" si="0"/>
        <v>3</v>
      </c>
      <c r="B9" s="5" t="s">
        <v>5</v>
      </c>
      <c r="C9" s="19" t="s">
        <v>301</v>
      </c>
      <c r="D9" s="20" t="s">
        <v>300</v>
      </c>
      <c r="E9" s="21">
        <v>59</v>
      </c>
      <c r="F9" s="9"/>
    </row>
    <row r="10" spans="1:7" ht="20.25" customHeight="1">
      <c r="A10" s="5">
        <f t="shared" si="0"/>
        <v>3</v>
      </c>
      <c r="B10" s="5" t="s">
        <v>6</v>
      </c>
      <c r="C10" s="19" t="s">
        <v>302</v>
      </c>
      <c r="D10" s="20" t="s">
        <v>300</v>
      </c>
      <c r="E10" s="21">
        <v>59</v>
      </c>
      <c r="F10" s="9"/>
    </row>
    <row r="11" spans="1:7" ht="20.25" customHeight="1">
      <c r="A11" s="5">
        <f t="shared" si="0"/>
        <v>4</v>
      </c>
      <c r="B11" s="5" t="s">
        <v>7</v>
      </c>
      <c r="C11" s="7" t="s">
        <v>303</v>
      </c>
      <c r="D11" s="3" t="s">
        <v>300</v>
      </c>
      <c r="E11" s="5">
        <v>58</v>
      </c>
      <c r="F11" s="18"/>
    </row>
    <row r="12" spans="1:7" ht="20.25" customHeight="1">
      <c r="A12" s="5">
        <f t="shared" si="0"/>
        <v>5</v>
      </c>
      <c r="B12" s="5" t="s">
        <v>8</v>
      </c>
      <c r="C12" s="19" t="s">
        <v>224</v>
      </c>
      <c r="D12" s="20" t="s">
        <v>57</v>
      </c>
      <c r="E12" s="21">
        <v>57</v>
      </c>
      <c r="F12" s="9"/>
    </row>
    <row r="13" spans="1:7" ht="20.25" customHeight="1">
      <c r="A13" s="5">
        <f t="shared" si="0"/>
        <v>5</v>
      </c>
      <c r="B13" s="5" t="s">
        <v>9</v>
      </c>
      <c r="C13" s="19" t="s">
        <v>485</v>
      </c>
      <c r="D13" s="20" t="s">
        <v>477</v>
      </c>
      <c r="E13" s="21">
        <v>57</v>
      </c>
      <c r="F13" s="9"/>
    </row>
    <row r="14" spans="1:7" ht="20.25" customHeight="1">
      <c r="A14" s="5">
        <f t="shared" si="0"/>
        <v>6</v>
      </c>
      <c r="B14" s="5" t="s">
        <v>10</v>
      </c>
      <c r="C14" s="19" t="s">
        <v>51</v>
      </c>
      <c r="D14" s="20" t="s">
        <v>35</v>
      </c>
      <c r="E14" s="21">
        <v>56</v>
      </c>
      <c r="F14" s="9"/>
    </row>
    <row r="15" spans="1:7" ht="20.25" customHeight="1">
      <c r="A15" s="5">
        <f t="shared" si="0"/>
        <v>6</v>
      </c>
      <c r="B15" s="5" t="s">
        <v>11</v>
      </c>
      <c r="C15" s="19" t="s">
        <v>91</v>
      </c>
      <c r="D15" s="20" t="s">
        <v>66</v>
      </c>
      <c r="E15" s="21">
        <v>56</v>
      </c>
      <c r="F15" s="9"/>
    </row>
    <row r="16" spans="1:7" ht="20.25" customHeight="1">
      <c r="A16" s="5">
        <f t="shared" si="0"/>
        <v>6</v>
      </c>
      <c r="B16" s="5" t="s">
        <v>12</v>
      </c>
      <c r="C16" s="19" t="s">
        <v>919</v>
      </c>
      <c r="D16" s="20" t="s">
        <v>899</v>
      </c>
      <c r="E16" s="21">
        <v>56</v>
      </c>
      <c r="F16" s="9"/>
    </row>
    <row r="17" spans="1:6" ht="20.25" customHeight="1">
      <c r="A17" s="5">
        <f t="shared" si="0"/>
        <v>7</v>
      </c>
      <c r="B17" s="5" t="s">
        <v>13</v>
      </c>
      <c r="C17" s="13" t="s">
        <v>289</v>
      </c>
      <c r="D17" s="6" t="s">
        <v>63</v>
      </c>
      <c r="E17" s="9">
        <v>53</v>
      </c>
      <c r="F17" s="9"/>
    </row>
    <row r="18" spans="1:6" ht="20.25" customHeight="1">
      <c r="A18" s="5">
        <f t="shared" si="0"/>
        <v>8</v>
      </c>
      <c r="B18" s="5" t="s">
        <v>14</v>
      </c>
      <c r="C18" s="13" t="s">
        <v>92</v>
      </c>
      <c r="D18" s="6" t="s">
        <v>66</v>
      </c>
      <c r="E18" s="9">
        <v>52</v>
      </c>
      <c r="F18" s="9"/>
    </row>
    <row r="19" spans="1:6" ht="20.25" customHeight="1">
      <c r="A19" s="5">
        <f t="shared" si="0"/>
        <v>9</v>
      </c>
      <c r="B19" s="5" t="s">
        <v>15</v>
      </c>
      <c r="C19" s="13" t="s">
        <v>93</v>
      </c>
      <c r="D19" s="6" t="s">
        <v>66</v>
      </c>
      <c r="E19" s="9">
        <v>51</v>
      </c>
      <c r="F19" s="9"/>
    </row>
    <row r="20" spans="1:6" ht="20.25" customHeight="1">
      <c r="A20" s="5">
        <f t="shared" si="0"/>
        <v>9</v>
      </c>
      <c r="B20" s="5" t="s">
        <v>16</v>
      </c>
      <c r="C20" s="7" t="s">
        <v>304</v>
      </c>
      <c r="D20" s="3" t="s">
        <v>300</v>
      </c>
      <c r="E20" s="5">
        <v>51</v>
      </c>
      <c r="F20" s="18"/>
    </row>
    <row r="21" spans="1:6" ht="20.25" customHeight="1">
      <c r="A21" s="5">
        <f t="shared" si="0"/>
        <v>9</v>
      </c>
      <c r="B21" s="5" t="s">
        <v>17</v>
      </c>
      <c r="C21" s="13" t="s">
        <v>520</v>
      </c>
      <c r="D21" s="6" t="s">
        <v>58</v>
      </c>
      <c r="E21" s="9">
        <v>51</v>
      </c>
      <c r="F21" s="9"/>
    </row>
    <row r="22" spans="1:6" ht="20.25" customHeight="1">
      <c r="A22" s="5">
        <f t="shared" si="0"/>
        <v>10</v>
      </c>
      <c r="B22" s="5" t="s">
        <v>18</v>
      </c>
      <c r="C22" s="13" t="s">
        <v>225</v>
      </c>
      <c r="D22" s="6" t="s">
        <v>57</v>
      </c>
      <c r="E22" s="9">
        <v>49</v>
      </c>
      <c r="F22" s="9"/>
    </row>
    <row r="23" spans="1:6" ht="20.25" customHeight="1">
      <c r="A23" s="5">
        <f t="shared" si="0"/>
        <v>11</v>
      </c>
      <c r="B23" s="5" t="s">
        <v>19</v>
      </c>
      <c r="C23" s="28" t="s">
        <v>94</v>
      </c>
      <c r="D23" s="3" t="s">
        <v>66</v>
      </c>
      <c r="E23" s="5">
        <v>47</v>
      </c>
    </row>
    <row r="24" spans="1:6" ht="20.25" customHeight="1">
      <c r="A24" s="5">
        <f t="shared" si="0"/>
        <v>11</v>
      </c>
      <c r="B24" s="5" t="s">
        <v>20</v>
      </c>
      <c r="C24" s="7" t="s">
        <v>305</v>
      </c>
      <c r="D24" s="3" t="s">
        <v>300</v>
      </c>
      <c r="E24" s="5">
        <v>47</v>
      </c>
      <c r="F24" s="18"/>
    </row>
    <row r="25" spans="1:6" ht="20.25" customHeight="1">
      <c r="A25" s="5">
        <f t="shared" si="0"/>
        <v>12</v>
      </c>
      <c r="B25" s="5" t="s">
        <v>21</v>
      </c>
      <c r="C25" s="13" t="s">
        <v>226</v>
      </c>
      <c r="D25" s="6" t="s">
        <v>57</v>
      </c>
      <c r="E25" s="9">
        <v>46</v>
      </c>
      <c r="F25" s="9"/>
    </row>
    <row r="26" spans="1:6" ht="20.25" customHeight="1">
      <c r="A26" s="5">
        <f t="shared" si="0"/>
        <v>12</v>
      </c>
      <c r="B26" s="5" t="s">
        <v>22</v>
      </c>
      <c r="C26" s="7" t="s">
        <v>306</v>
      </c>
      <c r="D26" s="3" t="s">
        <v>300</v>
      </c>
      <c r="E26" s="5">
        <v>46</v>
      </c>
      <c r="F26" s="18"/>
    </row>
    <row r="27" spans="1:6" ht="20.25" customHeight="1">
      <c r="A27" s="5">
        <f t="shared" si="0"/>
        <v>13</v>
      </c>
      <c r="B27" s="5" t="s">
        <v>23</v>
      </c>
      <c r="C27" s="13" t="s">
        <v>512</v>
      </c>
      <c r="D27" s="6" t="s">
        <v>64</v>
      </c>
      <c r="E27" s="9">
        <v>45</v>
      </c>
      <c r="F27" s="9"/>
    </row>
    <row r="28" spans="1:6" ht="20.25" customHeight="1">
      <c r="A28" s="5">
        <f t="shared" si="0"/>
        <v>13</v>
      </c>
      <c r="B28" s="5" t="s">
        <v>24</v>
      </c>
      <c r="C28" s="19" t="s">
        <v>517</v>
      </c>
      <c r="D28" s="20" t="s">
        <v>518</v>
      </c>
      <c r="E28" s="21">
        <v>45</v>
      </c>
      <c r="F28" s="9"/>
    </row>
    <row r="29" spans="1:6" ht="20.25" customHeight="1">
      <c r="A29" s="5">
        <f t="shared" si="0"/>
        <v>13</v>
      </c>
      <c r="B29" s="5" t="s">
        <v>25</v>
      </c>
      <c r="C29" s="13" t="s">
        <v>521</v>
      </c>
      <c r="D29" s="6" t="s">
        <v>58</v>
      </c>
      <c r="E29" s="9">
        <v>45</v>
      </c>
      <c r="F29" s="9"/>
    </row>
    <row r="30" spans="1:6" ht="20.25" customHeight="1">
      <c r="A30" s="5">
        <f t="shared" si="0"/>
        <v>13</v>
      </c>
      <c r="B30" s="5" t="s">
        <v>26</v>
      </c>
      <c r="C30" s="13" t="s">
        <v>695</v>
      </c>
      <c r="D30" s="6" t="s">
        <v>56</v>
      </c>
      <c r="E30" s="9">
        <v>45</v>
      </c>
      <c r="F30" s="9"/>
    </row>
    <row r="31" spans="1:6" ht="20.25" customHeight="1">
      <c r="A31" s="5">
        <f t="shared" si="0"/>
        <v>14</v>
      </c>
      <c r="B31" s="5" t="s">
        <v>27</v>
      </c>
      <c r="C31" s="7" t="s">
        <v>307</v>
      </c>
      <c r="D31" s="3" t="s">
        <v>300</v>
      </c>
      <c r="E31" s="5">
        <v>44</v>
      </c>
      <c r="F31" s="18"/>
    </row>
    <row r="32" spans="1:6" ht="20.25" customHeight="1">
      <c r="A32" s="5">
        <f t="shared" si="0"/>
        <v>14</v>
      </c>
      <c r="B32" s="5" t="s">
        <v>28</v>
      </c>
      <c r="C32" s="13" t="s">
        <v>519</v>
      </c>
      <c r="D32" s="6" t="s">
        <v>518</v>
      </c>
      <c r="E32" s="9">
        <v>44</v>
      </c>
      <c r="F32" s="9"/>
    </row>
    <row r="33" spans="1:6" ht="20.25" customHeight="1">
      <c r="A33" s="5">
        <f t="shared" si="0"/>
        <v>14</v>
      </c>
      <c r="B33" s="5" t="s">
        <v>29</v>
      </c>
      <c r="C33" s="13" t="s">
        <v>522</v>
      </c>
      <c r="D33" s="6" t="s">
        <v>58</v>
      </c>
      <c r="E33" s="9">
        <v>44</v>
      </c>
      <c r="F33" s="9"/>
    </row>
    <row r="34" spans="1:6" ht="20.25" customHeight="1">
      <c r="A34" s="5">
        <f t="shared" si="0"/>
        <v>15</v>
      </c>
      <c r="B34" s="5" t="s">
        <v>30</v>
      </c>
      <c r="C34" s="7" t="s">
        <v>308</v>
      </c>
      <c r="D34" s="3" t="s">
        <v>300</v>
      </c>
      <c r="E34" s="5">
        <v>43</v>
      </c>
      <c r="F34" s="18"/>
    </row>
    <row r="35" spans="1:6" ht="20.25" customHeight="1">
      <c r="A35" s="5">
        <f t="shared" si="0"/>
        <v>15</v>
      </c>
      <c r="B35" s="5" t="s">
        <v>31</v>
      </c>
      <c r="C35" s="7" t="s">
        <v>309</v>
      </c>
      <c r="D35" s="3" t="s">
        <v>300</v>
      </c>
      <c r="E35" s="5">
        <v>43</v>
      </c>
      <c r="F35" s="18"/>
    </row>
    <row r="36" spans="1:6" ht="20.25" customHeight="1">
      <c r="A36" s="5">
        <f t="shared" si="0"/>
        <v>15</v>
      </c>
      <c r="B36" s="5" t="s">
        <v>32</v>
      </c>
      <c r="C36" s="7" t="s">
        <v>310</v>
      </c>
      <c r="D36" s="3" t="s">
        <v>300</v>
      </c>
      <c r="E36" s="5">
        <v>43</v>
      </c>
      <c r="F36" s="18"/>
    </row>
    <row r="37" spans="1:6" ht="20.25" customHeight="1">
      <c r="A37" s="5">
        <f t="shared" si="0"/>
        <v>15</v>
      </c>
      <c r="B37" s="5" t="s">
        <v>714</v>
      </c>
      <c r="C37" s="13" t="s">
        <v>513</v>
      </c>
      <c r="D37" s="6" t="s">
        <v>64</v>
      </c>
      <c r="E37" s="9">
        <v>43</v>
      </c>
      <c r="F37" s="9"/>
    </row>
    <row r="38" spans="1:6" ht="20.25" customHeight="1">
      <c r="A38" s="5">
        <f t="shared" si="0"/>
        <v>16</v>
      </c>
      <c r="B38" s="5" t="s">
        <v>715</v>
      </c>
      <c r="C38" s="28" t="s">
        <v>95</v>
      </c>
      <c r="D38" s="3" t="s">
        <v>66</v>
      </c>
      <c r="E38" s="5">
        <v>42</v>
      </c>
    </row>
    <row r="39" spans="1:6" ht="20.25" customHeight="1">
      <c r="A39" s="5">
        <f t="shared" si="0"/>
        <v>16</v>
      </c>
      <c r="B39" s="5" t="s">
        <v>716</v>
      </c>
      <c r="C39" s="28" t="s">
        <v>96</v>
      </c>
      <c r="D39" s="3" t="s">
        <v>66</v>
      </c>
      <c r="E39" s="5">
        <v>42</v>
      </c>
    </row>
    <row r="40" spans="1:6" ht="20.25" customHeight="1">
      <c r="A40" s="5">
        <f t="shared" si="0"/>
        <v>16</v>
      </c>
      <c r="B40" s="5" t="s">
        <v>717</v>
      </c>
      <c r="C40" s="7" t="s">
        <v>227</v>
      </c>
      <c r="D40" s="3" t="s">
        <v>57</v>
      </c>
      <c r="E40" s="5">
        <v>42</v>
      </c>
    </row>
    <row r="41" spans="1:6" ht="20.25" customHeight="1">
      <c r="A41" s="5">
        <f t="shared" si="0"/>
        <v>17</v>
      </c>
      <c r="B41" s="5" t="s">
        <v>718</v>
      </c>
      <c r="C41" s="7" t="s">
        <v>228</v>
      </c>
      <c r="D41" s="3" t="s">
        <v>57</v>
      </c>
      <c r="E41" s="5">
        <v>41</v>
      </c>
    </row>
    <row r="42" spans="1:6" ht="20.25" customHeight="1">
      <c r="A42" s="5">
        <f t="shared" si="0"/>
        <v>17</v>
      </c>
      <c r="B42" s="5" t="s">
        <v>719</v>
      </c>
      <c r="C42" s="7" t="s">
        <v>311</v>
      </c>
      <c r="D42" s="3" t="s">
        <v>300</v>
      </c>
      <c r="E42" s="5">
        <v>41</v>
      </c>
      <c r="F42" s="18"/>
    </row>
    <row r="43" spans="1:6" ht="20.25" customHeight="1">
      <c r="A43" s="5">
        <f t="shared" si="0"/>
        <v>17</v>
      </c>
      <c r="B43" s="5" t="s">
        <v>720</v>
      </c>
      <c r="C43" s="28" t="s">
        <v>523</v>
      </c>
      <c r="D43" s="3" t="s">
        <v>58</v>
      </c>
      <c r="E43" s="5">
        <v>41</v>
      </c>
    </row>
    <row r="44" spans="1:6" ht="20.25" customHeight="1">
      <c r="A44" s="5">
        <f t="shared" si="0"/>
        <v>18</v>
      </c>
      <c r="B44" s="5" t="s">
        <v>721</v>
      </c>
      <c r="C44" s="13" t="s">
        <v>486</v>
      </c>
      <c r="D44" s="6" t="s">
        <v>477</v>
      </c>
      <c r="E44" s="9">
        <v>40</v>
      </c>
      <c r="F44" s="9"/>
    </row>
    <row r="45" spans="1:6" ht="20.25" customHeight="1">
      <c r="A45" s="5">
        <f t="shared" si="0"/>
        <v>18</v>
      </c>
      <c r="B45" s="5" t="s">
        <v>722</v>
      </c>
      <c r="C45" s="28" t="s">
        <v>524</v>
      </c>
      <c r="D45" s="3" t="s">
        <v>58</v>
      </c>
      <c r="E45" s="5">
        <v>40</v>
      </c>
    </row>
    <row r="46" spans="1:6" ht="20.25" customHeight="1">
      <c r="A46" s="5">
        <f t="shared" si="0"/>
        <v>19</v>
      </c>
      <c r="B46" s="5" t="s">
        <v>723</v>
      </c>
      <c r="C46" s="13" t="s">
        <v>290</v>
      </c>
      <c r="D46" s="6" t="s">
        <v>63</v>
      </c>
      <c r="E46" s="9">
        <v>39</v>
      </c>
      <c r="F46" s="9"/>
    </row>
    <row r="47" spans="1:6" ht="20.25" customHeight="1">
      <c r="A47" s="5">
        <f t="shared" si="0"/>
        <v>20</v>
      </c>
      <c r="B47" s="5" t="s">
        <v>724</v>
      </c>
      <c r="C47" s="7" t="s">
        <v>229</v>
      </c>
      <c r="D47" s="3" t="s">
        <v>57</v>
      </c>
      <c r="E47" s="5">
        <v>38</v>
      </c>
    </row>
    <row r="48" spans="1:6" ht="20.25" customHeight="1">
      <c r="A48" s="5">
        <f t="shared" si="0"/>
        <v>20</v>
      </c>
      <c r="B48" s="5" t="s">
        <v>725</v>
      </c>
      <c r="C48" s="13" t="s">
        <v>291</v>
      </c>
      <c r="D48" s="6" t="s">
        <v>63</v>
      </c>
      <c r="E48" s="9">
        <v>38</v>
      </c>
      <c r="F48" s="9"/>
    </row>
    <row r="49" spans="1:6" ht="20.25" customHeight="1">
      <c r="A49" s="5">
        <f t="shared" si="0"/>
        <v>20</v>
      </c>
      <c r="B49" s="5" t="s">
        <v>726</v>
      </c>
      <c r="C49" s="13" t="s">
        <v>292</v>
      </c>
      <c r="D49" s="6" t="s">
        <v>63</v>
      </c>
      <c r="E49" s="9">
        <v>38</v>
      </c>
      <c r="F49" s="9"/>
    </row>
    <row r="50" spans="1:6" ht="20.25" customHeight="1">
      <c r="A50" s="5">
        <f t="shared" si="0"/>
        <v>20</v>
      </c>
      <c r="B50" s="5" t="s">
        <v>727</v>
      </c>
      <c r="C50" s="13" t="s">
        <v>514</v>
      </c>
      <c r="D50" s="6" t="s">
        <v>64</v>
      </c>
      <c r="E50" s="9">
        <v>38</v>
      </c>
      <c r="F50" s="9"/>
    </row>
    <row r="51" spans="1:6" ht="20.25" customHeight="1">
      <c r="A51" s="5">
        <f t="shared" si="0"/>
        <v>20</v>
      </c>
      <c r="B51" s="5" t="s">
        <v>728</v>
      </c>
      <c r="C51" s="13" t="s">
        <v>920</v>
      </c>
      <c r="D51" s="6" t="s">
        <v>899</v>
      </c>
      <c r="E51" s="9">
        <v>38</v>
      </c>
      <c r="F51" s="9"/>
    </row>
    <row r="52" spans="1:6" ht="20.25" customHeight="1">
      <c r="A52" s="5">
        <f t="shared" si="0"/>
        <v>21</v>
      </c>
      <c r="B52" s="5" t="s">
        <v>729</v>
      </c>
      <c r="C52" s="7" t="s">
        <v>230</v>
      </c>
      <c r="D52" s="3" t="s">
        <v>57</v>
      </c>
      <c r="E52" s="5">
        <v>37</v>
      </c>
    </row>
    <row r="53" spans="1:6" ht="20.25" customHeight="1">
      <c r="A53" s="5">
        <f t="shared" si="0"/>
        <v>21</v>
      </c>
      <c r="B53" s="5" t="s">
        <v>730</v>
      </c>
      <c r="C53" s="7" t="s">
        <v>312</v>
      </c>
      <c r="D53" s="3" t="s">
        <v>300</v>
      </c>
      <c r="E53" s="5">
        <v>37</v>
      </c>
      <c r="F53" s="18"/>
    </row>
    <row r="54" spans="1:6" ht="20.25" customHeight="1">
      <c r="A54" s="5">
        <f t="shared" si="0"/>
        <v>21</v>
      </c>
      <c r="B54" s="5" t="s">
        <v>731</v>
      </c>
      <c r="C54" s="28" t="s">
        <v>515</v>
      </c>
      <c r="D54" s="3" t="s">
        <v>64</v>
      </c>
      <c r="E54" s="5">
        <v>37</v>
      </c>
    </row>
    <row r="55" spans="1:6" ht="20.25" customHeight="1">
      <c r="A55" s="5">
        <f t="shared" si="0"/>
        <v>22</v>
      </c>
      <c r="B55" s="5" t="s">
        <v>732</v>
      </c>
      <c r="C55" s="7" t="s">
        <v>313</v>
      </c>
      <c r="D55" s="3" t="s">
        <v>300</v>
      </c>
      <c r="E55" s="5">
        <v>36</v>
      </c>
      <c r="F55" s="18"/>
    </row>
    <row r="56" spans="1:6" ht="20.25" customHeight="1">
      <c r="A56" s="5">
        <f t="shared" si="0"/>
        <v>22</v>
      </c>
      <c r="B56" s="5" t="s">
        <v>733</v>
      </c>
      <c r="C56" s="7" t="s">
        <v>314</v>
      </c>
      <c r="D56" s="3" t="s">
        <v>300</v>
      </c>
      <c r="E56" s="5">
        <v>36</v>
      </c>
      <c r="F56" s="18"/>
    </row>
    <row r="57" spans="1:6" ht="20.25" customHeight="1">
      <c r="A57" s="5">
        <f t="shared" si="0"/>
        <v>22</v>
      </c>
      <c r="B57" s="5" t="s">
        <v>734</v>
      </c>
      <c r="C57" s="28" t="s">
        <v>525</v>
      </c>
      <c r="D57" s="3" t="s">
        <v>58</v>
      </c>
      <c r="E57" s="5">
        <v>36</v>
      </c>
    </row>
    <row r="58" spans="1:6" ht="20.25" customHeight="1">
      <c r="A58" s="5">
        <f t="shared" si="0"/>
        <v>22</v>
      </c>
      <c r="B58" s="5" t="s">
        <v>735</v>
      </c>
      <c r="C58" s="14" t="s">
        <v>657</v>
      </c>
      <c r="D58" s="16" t="s">
        <v>65</v>
      </c>
      <c r="E58" s="10">
        <v>36</v>
      </c>
      <c r="F58" s="10"/>
    </row>
    <row r="59" spans="1:6" ht="20.25" customHeight="1">
      <c r="A59" s="5">
        <f t="shared" si="0"/>
        <v>22</v>
      </c>
      <c r="B59" s="5" t="s">
        <v>736</v>
      </c>
      <c r="C59" s="13" t="s">
        <v>696</v>
      </c>
      <c r="D59" s="6" t="s">
        <v>56</v>
      </c>
      <c r="E59" s="9">
        <v>36</v>
      </c>
      <c r="F59" s="9"/>
    </row>
    <row r="60" spans="1:6" ht="20.25" customHeight="1">
      <c r="A60" s="5">
        <f t="shared" si="0"/>
        <v>23</v>
      </c>
      <c r="B60" s="5" t="s">
        <v>737</v>
      </c>
      <c r="C60" s="7" t="s">
        <v>231</v>
      </c>
      <c r="D60" s="3" t="s">
        <v>57</v>
      </c>
      <c r="E60" s="5">
        <v>35</v>
      </c>
    </row>
    <row r="61" spans="1:6" ht="20.25" customHeight="1">
      <c r="A61" s="5">
        <f t="shared" si="0"/>
        <v>23</v>
      </c>
      <c r="B61" s="5" t="s">
        <v>738</v>
      </c>
      <c r="C61" s="7" t="s">
        <v>232</v>
      </c>
      <c r="D61" s="3" t="s">
        <v>57</v>
      </c>
      <c r="E61" s="5">
        <v>35</v>
      </c>
    </row>
    <row r="62" spans="1:6" ht="20.25" customHeight="1">
      <c r="A62" s="5">
        <f t="shared" si="0"/>
        <v>23</v>
      </c>
      <c r="B62" s="5" t="s">
        <v>739</v>
      </c>
      <c r="C62" s="7" t="s">
        <v>233</v>
      </c>
      <c r="D62" s="3" t="s">
        <v>57</v>
      </c>
      <c r="E62" s="5">
        <v>35</v>
      </c>
    </row>
    <row r="63" spans="1:6" ht="20.25" customHeight="1">
      <c r="A63" s="5">
        <f t="shared" si="0"/>
        <v>23</v>
      </c>
      <c r="B63" s="5" t="s">
        <v>740</v>
      </c>
      <c r="C63" s="7" t="s">
        <v>315</v>
      </c>
      <c r="D63" s="3" t="s">
        <v>300</v>
      </c>
      <c r="E63" s="5">
        <v>35</v>
      </c>
      <c r="F63" s="18"/>
    </row>
    <row r="64" spans="1:6" ht="20.25" customHeight="1">
      <c r="A64" s="5">
        <f t="shared" si="0"/>
        <v>23</v>
      </c>
      <c r="B64" s="5" t="s">
        <v>741</v>
      </c>
      <c r="C64" s="13" t="s">
        <v>446</v>
      </c>
      <c r="D64" s="6" t="s">
        <v>62</v>
      </c>
      <c r="E64" s="9">
        <v>35</v>
      </c>
      <c r="F64" s="9"/>
    </row>
    <row r="65" spans="1:6" ht="20.25" customHeight="1">
      <c r="A65" s="5">
        <f t="shared" si="0"/>
        <v>23</v>
      </c>
      <c r="B65" s="5" t="s">
        <v>742</v>
      </c>
      <c r="C65" s="13" t="s">
        <v>447</v>
      </c>
      <c r="D65" s="6" t="s">
        <v>62</v>
      </c>
      <c r="E65" s="9">
        <v>35</v>
      </c>
      <c r="F65" s="9"/>
    </row>
    <row r="66" spans="1:6" ht="20.25" customHeight="1">
      <c r="A66" s="5">
        <f t="shared" si="0"/>
        <v>23</v>
      </c>
      <c r="B66" s="5" t="s">
        <v>743</v>
      </c>
      <c r="C66" s="13" t="s">
        <v>487</v>
      </c>
      <c r="D66" s="6" t="s">
        <v>477</v>
      </c>
      <c r="E66" s="9">
        <v>35</v>
      </c>
      <c r="F66" s="9"/>
    </row>
    <row r="67" spans="1:6" ht="20.25" customHeight="1">
      <c r="A67" s="5">
        <f t="shared" si="0"/>
        <v>23</v>
      </c>
      <c r="B67" s="5" t="s">
        <v>744</v>
      </c>
      <c r="C67" s="28" t="s">
        <v>488</v>
      </c>
      <c r="D67" s="3" t="s">
        <v>477</v>
      </c>
      <c r="E67" s="5">
        <v>35</v>
      </c>
    </row>
    <row r="68" spans="1:6" ht="20.25" customHeight="1">
      <c r="A68" s="5">
        <f t="shared" si="0"/>
        <v>24</v>
      </c>
      <c r="B68" s="5" t="s">
        <v>745</v>
      </c>
      <c r="C68" s="7" t="s">
        <v>234</v>
      </c>
      <c r="D68" s="3" t="s">
        <v>57</v>
      </c>
      <c r="E68" s="5">
        <v>34</v>
      </c>
    </row>
    <row r="69" spans="1:6" ht="20.25" customHeight="1">
      <c r="A69" s="5">
        <f t="shared" si="0"/>
        <v>24</v>
      </c>
      <c r="B69" s="5" t="s">
        <v>746</v>
      </c>
      <c r="C69" s="7" t="s">
        <v>235</v>
      </c>
      <c r="D69" s="3" t="s">
        <v>57</v>
      </c>
      <c r="E69" s="5">
        <v>34</v>
      </c>
    </row>
    <row r="70" spans="1:6" ht="20.25" customHeight="1">
      <c r="A70" s="5">
        <f t="shared" si="0"/>
        <v>24</v>
      </c>
      <c r="B70" s="5" t="s">
        <v>747</v>
      </c>
      <c r="C70" s="13" t="s">
        <v>448</v>
      </c>
      <c r="D70" s="6" t="s">
        <v>62</v>
      </c>
      <c r="E70" s="9">
        <v>34</v>
      </c>
      <c r="F70" s="9"/>
    </row>
    <row r="71" spans="1:6" ht="20.25" customHeight="1">
      <c r="A71" s="5">
        <f t="shared" ref="A71:A123" si="1">IF(E71=E70,A70,A70+1)</f>
        <v>24</v>
      </c>
      <c r="B71" s="5" t="s">
        <v>748</v>
      </c>
      <c r="C71" s="13" t="s">
        <v>697</v>
      </c>
      <c r="D71" s="6" t="s">
        <v>56</v>
      </c>
      <c r="E71" s="9">
        <v>34</v>
      </c>
      <c r="F71" s="9"/>
    </row>
    <row r="72" spans="1:6" ht="20.25" customHeight="1">
      <c r="A72" s="5">
        <f t="shared" si="1"/>
        <v>25</v>
      </c>
      <c r="B72" s="5" t="s">
        <v>749</v>
      </c>
      <c r="C72" s="7" t="s">
        <v>236</v>
      </c>
      <c r="D72" s="3" t="s">
        <v>57</v>
      </c>
      <c r="E72" s="5">
        <v>33</v>
      </c>
    </row>
    <row r="73" spans="1:6" ht="20.25" customHeight="1">
      <c r="A73" s="5">
        <f t="shared" si="1"/>
        <v>25</v>
      </c>
      <c r="B73" s="5" t="s">
        <v>750</v>
      </c>
      <c r="C73" s="7" t="s">
        <v>237</v>
      </c>
      <c r="D73" s="3" t="s">
        <v>57</v>
      </c>
      <c r="E73" s="5">
        <v>33</v>
      </c>
    </row>
    <row r="74" spans="1:6" ht="20.25" customHeight="1">
      <c r="A74" s="5">
        <f t="shared" si="1"/>
        <v>25</v>
      </c>
      <c r="B74" s="5" t="s">
        <v>751</v>
      </c>
      <c r="C74" s="7" t="s">
        <v>238</v>
      </c>
      <c r="D74" s="3" t="s">
        <v>57</v>
      </c>
      <c r="E74" s="5">
        <v>33</v>
      </c>
    </row>
    <row r="75" spans="1:6" ht="20.25" customHeight="1">
      <c r="A75" s="5">
        <f t="shared" si="1"/>
        <v>25</v>
      </c>
      <c r="B75" s="5" t="s">
        <v>752</v>
      </c>
      <c r="C75" s="7" t="s">
        <v>316</v>
      </c>
      <c r="D75" s="3" t="s">
        <v>300</v>
      </c>
      <c r="E75" s="5">
        <v>33</v>
      </c>
      <c r="F75" s="18"/>
    </row>
    <row r="76" spans="1:6" ht="20.25" customHeight="1">
      <c r="A76" s="5">
        <f t="shared" si="1"/>
        <v>25</v>
      </c>
      <c r="B76" s="5" t="s">
        <v>753</v>
      </c>
      <c r="C76" s="28" t="s">
        <v>449</v>
      </c>
      <c r="D76" s="3" t="s">
        <v>62</v>
      </c>
      <c r="E76" s="5">
        <v>33</v>
      </c>
    </row>
    <row r="77" spans="1:6" ht="20.25" customHeight="1">
      <c r="A77" s="5">
        <f t="shared" si="1"/>
        <v>25</v>
      </c>
      <c r="B77" s="5" t="s">
        <v>754</v>
      </c>
      <c r="C77" s="28" t="s">
        <v>526</v>
      </c>
      <c r="D77" s="3" t="s">
        <v>58</v>
      </c>
      <c r="E77" s="5">
        <v>33</v>
      </c>
    </row>
    <row r="78" spans="1:6" ht="20.25" customHeight="1">
      <c r="A78" s="5">
        <f t="shared" si="1"/>
        <v>25</v>
      </c>
      <c r="B78" s="5" t="s">
        <v>755</v>
      </c>
      <c r="C78" s="28" t="s">
        <v>698</v>
      </c>
      <c r="D78" s="3" t="s">
        <v>56</v>
      </c>
      <c r="E78" s="5">
        <v>33</v>
      </c>
    </row>
    <row r="79" spans="1:6" ht="20.25" customHeight="1">
      <c r="A79" s="5">
        <f t="shared" si="1"/>
        <v>26</v>
      </c>
      <c r="B79" s="5" t="s">
        <v>756</v>
      </c>
      <c r="C79" s="7" t="s">
        <v>239</v>
      </c>
      <c r="D79" s="3" t="s">
        <v>57</v>
      </c>
      <c r="E79" s="5">
        <v>32</v>
      </c>
    </row>
    <row r="80" spans="1:6" ht="20.25" customHeight="1">
      <c r="A80" s="5">
        <f t="shared" si="1"/>
        <v>26</v>
      </c>
      <c r="B80" s="5" t="s">
        <v>757</v>
      </c>
      <c r="C80" s="7" t="s">
        <v>317</v>
      </c>
      <c r="D80" s="3" t="s">
        <v>300</v>
      </c>
      <c r="E80" s="5">
        <v>32</v>
      </c>
      <c r="F80" s="18"/>
    </row>
    <row r="81" spans="1:6" ht="20.25" customHeight="1">
      <c r="A81" s="5">
        <f t="shared" si="1"/>
        <v>26</v>
      </c>
      <c r="B81" s="5" t="s">
        <v>758</v>
      </c>
      <c r="C81" s="28" t="s">
        <v>489</v>
      </c>
      <c r="D81" s="3" t="s">
        <v>477</v>
      </c>
      <c r="E81" s="5">
        <v>32</v>
      </c>
    </row>
    <row r="82" spans="1:6" ht="20.25" customHeight="1">
      <c r="A82" s="5">
        <f t="shared" si="1"/>
        <v>26</v>
      </c>
      <c r="B82" s="5" t="s">
        <v>759</v>
      </c>
      <c r="C82" s="28" t="s">
        <v>516</v>
      </c>
      <c r="D82" s="3" t="s">
        <v>64</v>
      </c>
      <c r="E82" s="5">
        <v>32</v>
      </c>
    </row>
    <row r="83" spans="1:6" ht="20.25" customHeight="1">
      <c r="A83" s="5">
        <f t="shared" si="1"/>
        <v>26</v>
      </c>
      <c r="B83" s="5" t="s">
        <v>760</v>
      </c>
      <c r="C83" s="28" t="s">
        <v>527</v>
      </c>
      <c r="D83" s="3" t="s">
        <v>58</v>
      </c>
      <c r="E83" s="5">
        <v>32</v>
      </c>
    </row>
    <row r="84" spans="1:6" ht="20.25" customHeight="1">
      <c r="A84" s="5">
        <f t="shared" si="1"/>
        <v>26</v>
      </c>
      <c r="B84" s="5" t="s">
        <v>761</v>
      </c>
      <c r="C84" s="14" t="s">
        <v>656</v>
      </c>
      <c r="D84" s="16" t="s">
        <v>65</v>
      </c>
      <c r="E84" s="10">
        <v>32</v>
      </c>
      <c r="F84" s="10"/>
    </row>
    <row r="85" spans="1:6" ht="20.25" customHeight="1">
      <c r="A85" s="5">
        <f t="shared" si="1"/>
        <v>26</v>
      </c>
      <c r="B85" s="5" t="s">
        <v>762</v>
      </c>
      <c r="C85" s="28" t="s">
        <v>699</v>
      </c>
      <c r="D85" s="3" t="s">
        <v>56</v>
      </c>
      <c r="E85" s="5">
        <v>32</v>
      </c>
    </row>
    <row r="86" spans="1:6" ht="20.25" customHeight="1">
      <c r="A86" s="5">
        <f t="shared" si="1"/>
        <v>27</v>
      </c>
      <c r="B86" s="5" t="s">
        <v>763</v>
      </c>
      <c r="C86" s="7" t="s">
        <v>240</v>
      </c>
      <c r="D86" s="3" t="s">
        <v>57</v>
      </c>
      <c r="E86" s="5">
        <v>31</v>
      </c>
    </row>
    <row r="87" spans="1:6" ht="20.25" customHeight="1">
      <c r="A87" s="5">
        <f t="shared" si="1"/>
        <v>27</v>
      </c>
      <c r="B87" s="5" t="s">
        <v>764</v>
      </c>
      <c r="C87" s="7" t="s">
        <v>241</v>
      </c>
      <c r="D87" s="3" t="s">
        <v>57</v>
      </c>
      <c r="E87" s="5">
        <v>31</v>
      </c>
    </row>
    <row r="88" spans="1:6" ht="20.25" customHeight="1">
      <c r="A88" s="5">
        <f t="shared" si="1"/>
        <v>27</v>
      </c>
      <c r="B88" s="5" t="s">
        <v>765</v>
      </c>
      <c r="C88" s="14" t="s">
        <v>658</v>
      </c>
      <c r="D88" s="16" t="s">
        <v>65</v>
      </c>
      <c r="E88" s="10">
        <v>31</v>
      </c>
      <c r="F88" s="10"/>
    </row>
    <row r="89" spans="1:6" ht="20.25" customHeight="1">
      <c r="A89" s="5">
        <f t="shared" si="1"/>
        <v>28</v>
      </c>
      <c r="B89" s="5" t="s">
        <v>766</v>
      </c>
      <c r="C89" s="7" t="s">
        <v>242</v>
      </c>
      <c r="D89" s="3" t="s">
        <v>57</v>
      </c>
      <c r="E89" s="5">
        <v>30</v>
      </c>
    </row>
    <row r="90" spans="1:6" ht="20.25" customHeight="1">
      <c r="A90" s="5">
        <f t="shared" si="1"/>
        <v>28</v>
      </c>
      <c r="B90" s="5" t="s">
        <v>767</v>
      </c>
      <c r="C90" s="7" t="s">
        <v>318</v>
      </c>
      <c r="D90" s="3" t="s">
        <v>300</v>
      </c>
      <c r="E90" s="5">
        <v>30</v>
      </c>
      <c r="F90" s="18"/>
    </row>
    <row r="91" spans="1:6" ht="20.25" customHeight="1">
      <c r="A91" s="5">
        <f t="shared" si="1"/>
        <v>28</v>
      </c>
      <c r="B91" s="5" t="s">
        <v>768</v>
      </c>
      <c r="C91" s="7" t="s">
        <v>319</v>
      </c>
      <c r="D91" s="3" t="s">
        <v>300</v>
      </c>
      <c r="E91" s="5">
        <v>30</v>
      </c>
      <c r="F91" s="18"/>
    </row>
    <row r="92" spans="1:6" ht="20.25" customHeight="1">
      <c r="A92" s="5">
        <f t="shared" si="1"/>
        <v>28</v>
      </c>
      <c r="B92" s="5" t="s">
        <v>769</v>
      </c>
      <c r="C92" s="7" t="s">
        <v>320</v>
      </c>
      <c r="D92" s="3" t="s">
        <v>300</v>
      </c>
      <c r="E92" s="5">
        <v>30</v>
      </c>
      <c r="F92" s="18"/>
    </row>
    <row r="93" spans="1:6" ht="20.25" customHeight="1">
      <c r="A93" s="5">
        <f t="shared" si="1"/>
        <v>29</v>
      </c>
      <c r="B93" s="5" t="s">
        <v>770</v>
      </c>
      <c r="C93" s="7" t="s">
        <v>243</v>
      </c>
      <c r="D93" s="3" t="s">
        <v>57</v>
      </c>
      <c r="E93" s="5">
        <v>29</v>
      </c>
    </row>
    <row r="94" spans="1:6" ht="20.25" customHeight="1">
      <c r="A94" s="5">
        <f t="shared" si="1"/>
        <v>30</v>
      </c>
      <c r="B94" s="5" t="s">
        <v>771</v>
      </c>
      <c r="C94" s="7" t="s">
        <v>321</v>
      </c>
      <c r="D94" s="3" t="s">
        <v>300</v>
      </c>
      <c r="E94" s="5">
        <v>28</v>
      </c>
      <c r="F94" s="18"/>
    </row>
    <row r="95" spans="1:6" ht="20.25" customHeight="1">
      <c r="A95" s="5">
        <f t="shared" si="1"/>
        <v>30</v>
      </c>
      <c r="B95" s="5" t="s">
        <v>772</v>
      </c>
      <c r="C95" s="28" t="s">
        <v>528</v>
      </c>
      <c r="D95" s="3" t="s">
        <v>58</v>
      </c>
      <c r="E95" s="5">
        <v>28</v>
      </c>
    </row>
    <row r="96" spans="1:6" ht="20.25" customHeight="1">
      <c r="A96" s="5">
        <f t="shared" si="1"/>
        <v>30</v>
      </c>
      <c r="B96" s="5" t="s">
        <v>773</v>
      </c>
      <c r="C96" s="28" t="s">
        <v>700</v>
      </c>
      <c r="D96" s="3" t="s">
        <v>56</v>
      </c>
      <c r="E96" s="5">
        <v>28</v>
      </c>
    </row>
    <row r="97" spans="1:6" ht="20.25" customHeight="1">
      <c r="A97" s="5">
        <f t="shared" si="1"/>
        <v>30</v>
      </c>
      <c r="B97" s="5" t="s">
        <v>774</v>
      </c>
      <c r="C97" s="28" t="s">
        <v>701</v>
      </c>
      <c r="D97" s="3" t="s">
        <v>56</v>
      </c>
      <c r="E97" s="5">
        <v>28</v>
      </c>
    </row>
    <row r="98" spans="1:6" ht="20.25" customHeight="1">
      <c r="A98" s="5">
        <f t="shared" si="1"/>
        <v>31</v>
      </c>
      <c r="B98" s="5" t="s">
        <v>775</v>
      </c>
      <c r="C98" s="28" t="s">
        <v>450</v>
      </c>
      <c r="D98" s="3" t="s">
        <v>62</v>
      </c>
      <c r="E98" s="5">
        <v>27</v>
      </c>
    </row>
    <row r="99" spans="1:6" ht="20.25" customHeight="1">
      <c r="A99" s="5">
        <f t="shared" si="1"/>
        <v>31</v>
      </c>
      <c r="B99" s="5" t="s">
        <v>776</v>
      </c>
      <c r="C99" s="28" t="s">
        <v>451</v>
      </c>
      <c r="D99" s="3" t="s">
        <v>62</v>
      </c>
      <c r="E99" s="5">
        <v>27</v>
      </c>
    </row>
    <row r="100" spans="1:6" ht="20.25" customHeight="1">
      <c r="A100" s="5">
        <f t="shared" si="1"/>
        <v>31</v>
      </c>
      <c r="B100" s="5" t="s">
        <v>777</v>
      </c>
      <c r="C100" s="28" t="s">
        <v>529</v>
      </c>
      <c r="D100" s="3" t="s">
        <v>58</v>
      </c>
      <c r="E100" s="5">
        <v>27</v>
      </c>
    </row>
    <row r="101" spans="1:6" ht="20.25" customHeight="1">
      <c r="A101" s="5">
        <f t="shared" si="1"/>
        <v>31</v>
      </c>
      <c r="B101" s="5" t="s">
        <v>778</v>
      </c>
      <c r="C101" s="28" t="s">
        <v>530</v>
      </c>
      <c r="D101" s="3" t="s">
        <v>58</v>
      </c>
      <c r="E101" s="5">
        <v>27</v>
      </c>
    </row>
    <row r="102" spans="1:6" ht="20.25" customHeight="1">
      <c r="A102" s="5">
        <f t="shared" si="1"/>
        <v>31</v>
      </c>
      <c r="B102" s="5" t="s">
        <v>779</v>
      </c>
      <c r="C102" s="28" t="s">
        <v>921</v>
      </c>
      <c r="D102" s="3" t="s">
        <v>899</v>
      </c>
      <c r="E102" s="5">
        <v>27</v>
      </c>
      <c r="F102" s="18"/>
    </row>
    <row r="103" spans="1:6" ht="20.25" customHeight="1">
      <c r="A103" s="5">
        <f t="shared" si="1"/>
        <v>32</v>
      </c>
      <c r="B103" s="5" t="s">
        <v>780</v>
      </c>
      <c r="C103" s="7" t="s">
        <v>244</v>
      </c>
      <c r="D103" s="3" t="s">
        <v>57</v>
      </c>
      <c r="E103" s="5">
        <v>26</v>
      </c>
    </row>
    <row r="104" spans="1:6" ht="20.25" customHeight="1">
      <c r="A104" s="5">
        <f t="shared" si="1"/>
        <v>32</v>
      </c>
      <c r="B104" s="5" t="s">
        <v>781</v>
      </c>
      <c r="C104" s="7" t="s">
        <v>322</v>
      </c>
      <c r="D104" s="3" t="s">
        <v>300</v>
      </c>
      <c r="E104" s="5">
        <v>26</v>
      </c>
      <c r="F104" s="18"/>
    </row>
    <row r="105" spans="1:6" ht="20.25" customHeight="1">
      <c r="A105" s="5">
        <f t="shared" si="1"/>
        <v>33</v>
      </c>
      <c r="B105" s="5" t="s">
        <v>782</v>
      </c>
      <c r="C105" s="7" t="s">
        <v>245</v>
      </c>
      <c r="D105" s="3" t="s">
        <v>57</v>
      </c>
      <c r="E105" s="5">
        <v>25</v>
      </c>
    </row>
    <row r="106" spans="1:6" ht="20.25" customHeight="1">
      <c r="A106" s="5">
        <f t="shared" si="1"/>
        <v>33</v>
      </c>
      <c r="B106" s="5" t="s">
        <v>783</v>
      </c>
      <c r="C106" s="28" t="s">
        <v>702</v>
      </c>
      <c r="D106" s="3" t="s">
        <v>56</v>
      </c>
      <c r="E106" s="5">
        <v>25</v>
      </c>
    </row>
    <row r="107" spans="1:6" ht="20.25" customHeight="1">
      <c r="A107" s="5">
        <f t="shared" si="1"/>
        <v>34</v>
      </c>
      <c r="B107" s="5" t="s">
        <v>784</v>
      </c>
      <c r="C107" s="28" t="s">
        <v>703</v>
      </c>
      <c r="D107" s="3" t="s">
        <v>56</v>
      </c>
      <c r="E107" s="5">
        <v>24</v>
      </c>
    </row>
    <row r="108" spans="1:6" ht="20.25" customHeight="1">
      <c r="A108" s="5">
        <f t="shared" si="1"/>
        <v>34</v>
      </c>
      <c r="B108" s="5" t="s">
        <v>785</v>
      </c>
      <c r="C108" s="28" t="s">
        <v>922</v>
      </c>
      <c r="D108" s="3" t="s">
        <v>899</v>
      </c>
      <c r="E108" s="5">
        <v>24</v>
      </c>
      <c r="F108" s="18"/>
    </row>
    <row r="109" spans="1:6" ht="20.25" customHeight="1">
      <c r="A109" s="5">
        <f t="shared" si="1"/>
        <v>35</v>
      </c>
      <c r="B109" s="5" t="s">
        <v>786</v>
      </c>
      <c r="C109" s="7" t="s">
        <v>323</v>
      </c>
      <c r="D109" s="3" t="s">
        <v>300</v>
      </c>
      <c r="E109" s="5">
        <v>23</v>
      </c>
      <c r="F109" s="18"/>
    </row>
    <row r="110" spans="1:6" ht="20.25" customHeight="1">
      <c r="A110" s="5">
        <f t="shared" si="1"/>
        <v>35</v>
      </c>
      <c r="B110" s="5" t="s">
        <v>787</v>
      </c>
      <c r="C110" s="7" t="s">
        <v>324</v>
      </c>
      <c r="D110" s="3" t="s">
        <v>300</v>
      </c>
      <c r="E110" s="5">
        <v>23</v>
      </c>
      <c r="F110" s="18"/>
    </row>
    <row r="111" spans="1:6" ht="20.25" customHeight="1">
      <c r="A111" s="5">
        <f t="shared" si="1"/>
        <v>35</v>
      </c>
      <c r="B111" s="5" t="s">
        <v>788</v>
      </c>
      <c r="C111" s="28" t="s">
        <v>704</v>
      </c>
      <c r="D111" s="3" t="s">
        <v>56</v>
      </c>
      <c r="E111" s="5">
        <v>23</v>
      </c>
    </row>
    <row r="112" spans="1:6" ht="20.25" customHeight="1">
      <c r="A112" s="5">
        <f t="shared" si="1"/>
        <v>35</v>
      </c>
      <c r="B112" s="5" t="s">
        <v>789</v>
      </c>
      <c r="C112" s="28" t="s">
        <v>705</v>
      </c>
      <c r="D112" s="3" t="s">
        <v>56</v>
      </c>
      <c r="E112" s="5">
        <v>23</v>
      </c>
    </row>
    <row r="113" spans="1:6" ht="20.25" customHeight="1">
      <c r="A113" s="5">
        <f t="shared" si="1"/>
        <v>36</v>
      </c>
      <c r="B113" s="5" t="s">
        <v>790</v>
      </c>
      <c r="C113" s="7" t="s">
        <v>325</v>
      </c>
      <c r="D113" s="3" t="s">
        <v>300</v>
      </c>
      <c r="E113" s="5">
        <v>22</v>
      </c>
      <c r="F113" s="18"/>
    </row>
    <row r="114" spans="1:6" ht="20.25" customHeight="1">
      <c r="A114" s="5">
        <f t="shared" si="1"/>
        <v>36</v>
      </c>
      <c r="B114" s="5" t="s">
        <v>791</v>
      </c>
      <c r="C114" s="28" t="s">
        <v>452</v>
      </c>
      <c r="D114" s="3" t="s">
        <v>62</v>
      </c>
      <c r="E114" s="5">
        <v>22</v>
      </c>
    </row>
    <row r="115" spans="1:6" ht="20.25" customHeight="1">
      <c r="A115" s="5">
        <f t="shared" si="1"/>
        <v>36</v>
      </c>
      <c r="B115" s="5" t="s">
        <v>792</v>
      </c>
      <c r="C115" s="28" t="s">
        <v>453</v>
      </c>
      <c r="D115" s="3" t="s">
        <v>62</v>
      </c>
      <c r="E115" s="5">
        <v>22</v>
      </c>
    </row>
    <row r="116" spans="1:6" ht="20.25" customHeight="1">
      <c r="A116" s="5">
        <f t="shared" si="1"/>
        <v>37</v>
      </c>
      <c r="B116" s="5" t="s">
        <v>793</v>
      </c>
      <c r="C116" s="28" t="s">
        <v>531</v>
      </c>
      <c r="D116" s="3" t="s">
        <v>58</v>
      </c>
      <c r="E116" s="5">
        <v>21</v>
      </c>
    </row>
    <row r="117" spans="1:6" ht="20.25" customHeight="1">
      <c r="A117" s="5">
        <f t="shared" si="1"/>
        <v>37</v>
      </c>
      <c r="B117" s="5" t="s">
        <v>794</v>
      </c>
      <c r="C117" s="15" t="s">
        <v>655</v>
      </c>
      <c r="D117" s="17" t="s">
        <v>65</v>
      </c>
      <c r="E117" s="11">
        <v>21</v>
      </c>
      <c r="F117" s="11"/>
    </row>
    <row r="118" spans="1:6" ht="20.25" customHeight="1">
      <c r="A118" s="5">
        <f t="shared" si="1"/>
        <v>37</v>
      </c>
      <c r="B118" s="5" t="s">
        <v>795</v>
      </c>
      <c r="C118" s="28" t="s">
        <v>706</v>
      </c>
      <c r="D118" s="3" t="s">
        <v>56</v>
      </c>
      <c r="E118" s="5">
        <v>21</v>
      </c>
    </row>
    <row r="119" spans="1:6" ht="20.25" customHeight="1">
      <c r="A119" s="5">
        <f t="shared" si="1"/>
        <v>38</v>
      </c>
      <c r="B119" s="5" t="s">
        <v>796</v>
      </c>
      <c r="C119" s="28" t="s">
        <v>707</v>
      </c>
      <c r="D119" s="3" t="s">
        <v>56</v>
      </c>
      <c r="E119" s="5">
        <v>20</v>
      </c>
    </row>
    <row r="120" spans="1:6" ht="20.25" customHeight="1">
      <c r="A120" s="5">
        <f t="shared" si="1"/>
        <v>38</v>
      </c>
      <c r="B120" s="5" t="s">
        <v>797</v>
      </c>
      <c r="C120" s="28" t="s">
        <v>708</v>
      </c>
      <c r="D120" s="3" t="s">
        <v>56</v>
      </c>
      <c r="E120" s="5">
        <v>20</v>
      </c>
    </row>
    <row r="121" spans="1:6" ht="20.25" customHeight="1">
      <c r="A121" s="5">
        <f t="shared" si="1"/>
        <v>39</v>
      </c>
      <c r="B121" s="5" t="s">
        <v>798</v>
      </c>
      <c r="C121" s="28" t="s">
        <v>709</v>
      </c>
      <c r="D121" s="3" t="s">
        <v>56</v>
      </c>
      <c r="E121" s="5">
        <v>19</v>
      </c>
    </row>
    <row r="122" spans="1:6" ht="20.25" customHeight="1">
      <c r="A122" s="5">
        <f t="shared" si="1"/>
        <v>40</v>
      </c>
      <c r="B122" s="5" t="s">
        <v>799</v>
      </c>
      <c r="C122" s="7" t="s">
        <v>246</v>
      </c>
      <c r="D122" s="3" t="s">
        <v>57</v>
      </c>
      <c r="E122" s="5">
        <v>18</v>
      </c>
    </row>
    <row r="123" spans="1:6" ht="20.25" customHeight="1">
      <c r="A123" s="5">
        <f t="shared" si="1"/>
        <v>41</v>
      </c>
      <c r="B123" s="5" t="s">
        <v>800</v>
      </c>
      <c r="C123" s="28" t="s">
        <v>532</v>
      </c>
      <c r="D123" s="3" t="s">
        <v>58</v>
      </c>
      <c r="E123" s="5">
        <v>16</v>
      </c>
    </row>
    <row r="124" spans="1:6" ht="20.25" customHeight="1"/>
    <row r="125" spans="1:6" ht="20.25" customHeight="1"/>
    <row r="126" spans="1:6" ht="20.25" customHeight="1"/>
    <row r="127" spans="1:6" ht="20.25" customHeight="1">
      <c r="D127" s="12" t="s">
        <v>954</v>
      </c>
      <c r="E127" s="5">
        <f>MAX(E5:E123)</f>
        <v>64</v>
      </c>
    </row>
    <row r="128" spans="1:6" ht="20.25" customHeight="1">
      <c r="D128" s="12" t="s">
        <v>955</v>
      </c>
      <c r="E128" s="5">
        <f>MIN(E5:E123)</f>
        <v>16</v>
      </c>
    </row>
    <row r="129" spans="4:5" ht="20.25" customHeight="1">
      <c r="D129" s="12" t="s">
        <v>956</v>
      </c>
      <c r="E129" s="55">
        <f>AVERAGE(E5:E123)</f>
        <v>36.579831932773111</v>
      </c>
    </row>
    <row r="130" spans="4:5" ht="20.25" customHeight="1">
      <c r="D130" s="12" t="s">
        <v>958</v>
      </c>
      <c r="E130" s="5">
        <f>MEDIAN(E5:E123)</f>
        <v>35</v>
      </c>
    </row>
    <row r="131" spans="4:5" ht="20.25" customHeight="1">
      <c r="D131" s="12" t="s">
        <v>957</v>
      </c>
      <c r="E131" s="5">
        <f>TRANSPOSE(_xlfn.MODE.MULT(E5:E123))</f>
        <v>35</v>
      </c>
    </row>
    <row r="132" spans="4:5" ht="16.5" customHeight="1"/>
    <row r="133" spans="4:5" ht="16.5" customHeight="1"/>
    <row r="134" spans="4:5" ht="16.5" customHeight="1"/>
    <row r="135" spans="4:5" ht="16.5" customHeight="1"/>
    <row r="143" spans="4:5" ht="16.5" customHeight="1">
      <c r="D143" s="6"/>
    </row>
    <row r="144" spans="4:5" ht="16.5" customHeight="1">
      <c r="D144" s="6"/>
    </row>
    <row r="145" spans="4:4" ht="16.5" customHeight="1"/>
    <row r="146" spans="4:4" ht="16.5" customHeight="1">
      <c r="D146" s="6"/>
    </row>
    <row r="147" spans="4:4" ht="16.5" customHeight="1">
      <c r="D147" s="6"/>
    </row>
    <row r="148" spans="4:4" ht="16.5" customHeight="1">
      <c r="D148" s="6"/>
    </row>
    <row r="149" spans="4:4" ht="16.5" customHeight="1">
      <c r="D149" s="6"/>
    </row>
    <row r="150" spans="4:4" ht="16.5" customHeight="1">
      <c r="D150" s="6"/>
    </row>
    <row r="151" spans="4:4" ht="16.5" customHeight="1">
      <c r="D151" s="6"/>
    </row>
    <row r="152" spans="4:4" ht="16.5" customHeight="1">
      <c r="D152" s="6"/>
    </row>
    <row r="153" spans="4:4" ht="16.5" customHeight="1">
      <c r="D153" s="6"/>
    </row>
    <row r="154" spans="4:4" ht="16.5" customHeight="1">
      <c r="D154" s="6"/>
    </row>
    <row r="155" spans="4:4" ht="16.5" customHeight="1">
      <c r="D155" s="6"/>
    </row>
    <row r="156" spans="4:4" ht="16.5" customHeight="1">
      <c r="D156" s="6"/>
    </row>
    <row r="157" spans="4:4" ht="16.5" customHeight="1"/>
    <row r="158" spans="4:4" ht="16.5" customHeight="1">
      <c r="D158" s="6"/>
    </row>
    <row r="159" spans="4:4" ht="16.5" customHeight="1">
      <c r="D159" s="6"/>
    </row>
    <row r="160" spans="4:4" ht="16.5" customHeight="1">
      <c r="D160" s="6"/>
    </row>
    <row r="161" spans="4:4" ht="16.5" customHeight="1">
      <c r="D161" s="16"/>
    </row>
  </sheetData>
  <autoFilter ref="A4:E123"/>
  <sortState ref="C5:F123">
    <sortCondition descending="1" ref="E5:E123"/>
  </sortState>
  <mergeCells count="1">
    <mergeCell ref="B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3"/>
  <sheetViews>
    <sheetView workbookViewId="0">
      <selection activeCell="A2" sqref="A2"/>
    </sheetView>
  </sheetViews>
  <sheetFormatPr defaultRowHeight="15"/>
  <cols>
    <col min="1" max="1" width="2.85546875" style="59" customWidth="1"/>
    <col min="2" max="2" width="71.7109375" style="61" bestFit="1" customWidth="1"/>
    <col min="3" max="7" width="9.140625" style="59" customWidth="1"/>
    <col min="8" max="8" width="10.5703125" style="59" customWidth="1"/>
    <col min="9" max="9" width="9.140625" style="62" customWidth="1"/>
    <col min="10" max="14" width="9.140625" style="59"/>
    <col min="15" max="15" width="10.5703125" style="59" bestFit="1" customWidth="1"/>
    <col min="16" max="16" width="9.140625" style="59"/>
    <col min="17" max="17" width="9.140625" style="60"/>
    <col min="18" max="16384" width="9.140625" style="59"/>
  </cols>
  <sheetData>
    <row r="1" spans="1:17" s="37" customFormat="1" ht="30" customHeight="1">
      <c r="A1" s="74" t="s">
        <v>960</v>
      </c>
      <c r="B1" s="74"/>
      <c r="C1" s="75" t="s">
        <v>947</v>
      </c>
      <c r="D1" s="75"/>
      <c r="E1" s="75"/>
      <c r="F1" s="75"/>
      <c r="G1" s="75"/>
      <c r="H1" s="75"/>
      <c r="I1" s="43"/>
      <c r="J1" s="75" t="s">
        <v>948</v>
      </c>
      <c r="K1" s="75"/>
      <c r="L1" s="75"/>
      <c r="M1" s="75"/>
      <c r="N1" s="75"/>
      <c r="O1" s="75"/>
      <c r="Q1" s="66"/>
    </row>
    <row r="2" spans="1:17" s="68" customFormat="1" ht="24.75" customHeight="1">
      <c r="B2" s="67"/>
      <c r="C2" s="68" t="s">
        <v>710</v>
      </c>
      <c r="D2" s="68" t="s">
        <v>711</v>
      </c>
      <c r="E2" s="68" t="s">
        <v>712</v>
      </c>
      <c r="F2" s="68" t="s">
        <v>713</v>
      </c>
      <c r="H2" s="68" t="s">
        <v>949</v>
      </c>
      <c r="I2" s="69"/>
      <c r="J2" s="68" t="s">
        <v>710</v>
      </c>
      <c r="K2" s="68" t="s">
        <v>711</v>
      </c>
      <c r="L2" s="68" t="s">
        <v>712</v>
      </c>
      <c r="M2" s="68" t="s">
        <v>713</v>
      </c>
      <c r="O2" s="68" t="s">
        <v>949</v>
      </c>
      <c r="Q2" s="70"/>
    </row>
    <row r="3" spans="1:17" ht="17.25" customHeight="1">
      <c r="B3" s="28" t="s">
        <v>56</v>
      </c>
      <c r="C3" s="59">
        <v>13</v>
      </c>
      <c r="D3" s="59">
        <v>12</v>
      </c>
      <c r="E3" s="59">
        <v>11</v>
      </c>
      <c r="F3" s="59">
        <v>15</v>
      </c>
      <c r="H3" s="59">
        <f>SUM(C3:F3)</f>
        <v>51</v>
      </c>
      <c r="I3" s="44"/>
      <c r="J3" s="59">
        <v>0</v>
      </c>
      <c r="K3" s="59">
        <v>0</v>
      </c>
      <c r="L3" s="71">
        <v>1</v>
      </c>
      <c r="M3" s="59">
        <v>0</v>
      </c>
      <c r="O3" s="59">
        <f>SUM(J3:M3)</f>
        <v>1</v>
      </c>
      <c r="Q3" s="60">
        <f>O3/H3</f>
        <v>1.9607843137254902E-2</v>
      </c>
    </row>
    <row r="4" spans="1:17" ht="17.25" customHeight="1">
      <c r="B4" s="28" t="s">
        <v>57</v>
      </c>
      <c r="C4" s="59">
        <v>30</v>
      </c>
      <c r="D4" s="59">
        <v>33</v>
      </c>
      <c r="E4" s="59">
        <v>14</v>
      </c>
      <c r="F4" s="59">
        <v>23</v>
      </c>
      <c r="H4" s="59">
        <f t="shared" ref="H4:H21" si="0">SUM(C4:F4)</f>
        <v>100</v>
      </c>
      <c r="I4" s="44"/>
      <c r="J4" s="59">
        <v>2</v>
      </c>
      <c r="K4" s="59">
        <v>2</v>
      </c>
      <c r="L4" s="59">
        <v>3</v>
      </c>
      <c r="M4" s="59">
        <v>1</v>
      </c>
      <c r="O4" s="59">
        <f t="shared" ref="O4:O21" si="1">SUM(J4:M4)</f>
        <v>8</v>
      </c>
      <c r="Q4" s="60">
        <f t="shared" ref="Q4:Q23" si="2">O4/H4</f>
        <v>0.08</v>
      </c>
    </row>
    <row r="5" spans="1:17" ht="17.25" customHeight="1">
      <c r="B5" s="28" t="s">
        <v>67</v>
      </c>
      <c r="C5" s="59">
        <v>9</v>
      </c>
      <c r="D5" s="59">
        <v>2</v>
      </c>
      <c r="E5" s="59">
        <v>3</v>
      </c>
      <c r="F5" s="59">
        <v>5</v>
      </c>
      <c r="H5" s="59">
        <f t="shared" si="0"/>
        <v>19</v>
      </c>
      <c r="J5" s="59">
        <v>2</v>
      </c>
      <c r="K5" s="59">
        <v>1</v>
      </c>
      <c r="L5" s="59">
        <v>1</v>
      </c>
      <c r="M5" s="59">
        <v>2</v>
      </c>
      <c r="O5" s="59">
        <f t="shared" si="1"/>
        <v>6</v>
      </c>
      <c r="Q5" s="60">
        <f t="shared" si="2"/>
        <v>0.31578947368421051</v>
      </c>
    </row>
    <row r="6" spans="1:17" ht="17.25" customHeight="1">
      <c r="B6" s="28" t="s">
        <v>63</v>
      </c>
      <c r="C6" s="59">
        <v>17</v>
      </c>
      <c r="D6" s="59">
        <v>11</v>
      </c>
      <c r="E6" s="59">
        <v>14</v>
      </c>
      <c r="F6" s="59">
        <v>4</v>
      </c>
      <c r="H6" s="59">
        <f t="shared" si="0"/>
        <v>46</v>
      </c>
      <c r="I6" s="18"/>
      <c r="J6" s="59">
        <v>0</v>
      </c>
      <c r="K6" s="59">
        <v>1</v>
      </c>
      <c r="L6" s="59">
        <v>1</v>
      </c>
      <c r="M6" s="59">
        <v>0</v>
      </c>
      <c r="O6" s="59">
        <f t="shared" si="1"/>
        <v>2</v>
      </c>
      <c r="Q6" s="60">
        <f t="shared" si="2"/>
        <v>4.3478260869565216E-2</v>
      </c>
    </row>
    <row r="7" spans="1:17" ht="17.25" customHeight="1">
      <c r="B7" s="28" t="s">
        <v>52</v>
      </c>
      <c r="C7" s="59">
        <v>1</v>
      </c>
      <c r="D7" s="59">
        <v>2</v>
      </c>
      <c r="E7" s="59">
        <v>2</v>
      </c>
      <c r="F7" s="59">
        <v>0</v>
      </c>
      <c r="H7" s="59">
        <f t="shared" si="0"/>
        <v>5</v>
      </c>
      <c r="I7" s="44"/>
      <c r="J7" s="59">
        <v>0</v>
      </c>
      <c r="K7" s="59">
        <v>0</v>
      </c>
      <c r="L7" s="71">
        <v>1</v>
      </c>
      <c r="M7" s="59">
        <v>0</v>
      </c>
      <c r="O7" s="59">
        <f t="shared" si="1"/>
        <v>1</v>
      </c>
      <c r="Q7" s="60">
        <f t="shared" si="2"/>
        <v>0.2</v>
      </c>
    </row>
    <row r="8" spans="1:17" ht="17.25" customHeight="1">
      <c r="B8" s="28" t="s">
        <v>66</v>
      </c>
      <c r="C8" s="59">
        <v>24</v>
      </c>
      <c r="D8" s="59">
        <v>18</v>
      </c>
      <c r="E8" s="59">
        <v>8</v>
      </c>
      <c r="F8" s="59">
        <v>6</v>
      </c>
      <c r="H8" s="59">
        <f t="shared" si="0"/>
        <v>56</v>
      </c>
      <c r="I8" s="18"/>
      <c r="J8" s="59">
        <v>1</v>
      </c>
      <c r="K8" s="59">
        <v>0</v>
      </c>
      <c r="L8" s="59">
        <v>3</v>
      </c>
      <c r="M8" s="59">
        <v>1</v>
      </c>
      <c r="O8" s="59">
        <f t="shared" si="1"/>
        <v>5</v>
      </c>
      <c r="Q8" s="60">
        <f t="shared" si="2"/>
        <v>8.9285714285714288E-2</v>
      </c>
    </row>
    <row r="9" spans="1:17" ht="17.25" customHeight="1">
      <c r="B9" s="28" t="s">
        <v>952</v>
      </c>
      <c r="C9" s="59">
        <v>29</v>
      </c>
      <c r="D9" s="59">
        <v>32</v>
      </c>
      <c r="E9" s="59">
        <v>28</v>
      </c>
      <c r="F9" s="59">
        <v>26</v>
      </c>
      <c r="H9" s="59">
        <f t="shared" si="0"/>
        <v>115</v>
      </c>
      <c r="I9" s="72"/>
      <c r="J9" s="59">
        <v>0</v>
      </c>
      <c r="K9" s="59">
        <v>3</v>
      </c>
      <c r="L9" s="59">
        <v>0</v>
      </c>
      <c r="M9" s="59">
        <v>3</v>
      </c>
      <c r="O9" s="59">
        <f t="shared" si="1"/>
        <v>6</v>
      </c>
      <c r="Q9" s="60">
        <f t="shared" si="2"/>
        <v>5.2173913043478258E-2</v>
      </c>
    </row>
    <row r="10" spans="1:17" ht="17.25" customHeight="1">
      <c r="B10" s="28" t="s">
        <v>55</v>
      </c>
      <c r="C10" s="59">
        <v>0</v>
      </c>
      <c r="D10" s="59">
        <v>4</v>
      </c>
      <c r="E10" s="59">
        <v>4</v>
      </c>
      <c r="F10" s="59">
        <v>5</v>
      </c>
      <c r="H10" s="59">
        <f t="shared" si="0"/>
        <v>13</v>
      </c>
      <c r="I10" s="44"/>
      <c r="J10" s="59">
        <v>0</v>
      </c>
      <c r="K10" s="59">
        <v>0</v>
      </c>
      <c r="L10" s="59">
        <v>0</v>
      </c>
      <c r="M10" s="59">
        <v>1</v>
      </c>
      <c r="O10" s="59">
        <f t="shared" si="1"/>
        <v>1</v>
      </c>
      <c r="Q10" s="60">
        <f t="shared" si="2"/>
        <v>7.6923076923076927E-2</v>
      </c>
    </row>
    <row r="11" spans="1:17" ht="17.25" customHeight="1">
      <c r="B11" s="28" t="s">
        <v>60</v>
      </c>
      <c r="C11" s="59">
        <v>4</v>
      </c>
      <c r="D11" s="59">
        <v>1</v>
      </c>
      <c r="E11" s="59">
        <v>5</v>
      </c>
      <c r="F11" s="59">
        <v>1</v>
      </c>
      <c r="H11" s="59">
        <f t="shared" si="0"/>
        <v>11</v>
      </c>
      <c r="I11" s="44"/>
      <c r="J11" s="59">
        <v>2</v>
      </c>
      <c r="K11" s="59">
        <v>0</v>
      </c>
      <c r="L11" s="59">
        <v>3</v>
      </c>
      <c r="M11" s="59">
        <v>1</v>
      </c>
      <c r="O11" s="59">
        <f t="shared" si="1"/>
        <v>6</v>
      </c>
      <c r="Q11" s="60">
        <f t="shared" si="2"/>
        <v>0.54545454545454541</v>
      </c>
    </row>
    <row r="12" spans="1:17" ht="17.25" customHeight="1">
      <c r="B12" s="28" t="s">
        <v>58</v>
      </c>
      <c r="C12" s="59">
        <v>18</v>
      </c>
      <c r="D12" s="59">
        <v>22</v>
      </c>
      <c r="E12" s="59">
        <v>14</v>
      </c>
      <c r="F12" s="59">
        <v>13</v>
      </c>
      <c r="H12" s="59">
        <f t="shared" si="0"/>
        <v>67</v>
      </c>
      <c r="I12" s="44"/>
      <c r="J12" s="71">
        <v>1</v>
      </c>
      <c r="K12" s="59">
        <v>0</v>
      </c>
      <c r="L12" s="59">
        <v>0</v>
      </c>
      <c r="M12" s="62">
        <v>0</v>
      </c>
      <c r="O12" s="59">
        <f t="shared" si="1"/>
        <v>1</v>
      </c>
      <c r="Q12" s="60">
        <f t="shared" si="2"/>
        <v>1.4925373134328358E-2</v>
      </c>
    </row>
    <row r="13" spans="1:17" ht="17.25" customHeight="1">
      <c r="B13" s="28" t="s">
        <v>445</v>
      </c>
      <c r="C13" s="59">
        <v>0</v>
      </c>
      <c r="D13" s="59">
        <v>0</v>
      </c>
      <c r="E13" s="59">
        <v>0</v>
      </c>
      <c r="F13" s="59">
        <v>2</v>
      </c>
      <c r="H13" s="59">
        <f t="shared" si="0"/>
        <v>2</v>
      </c>
      <c r="I13" s="44"/>
      <c r="J13" s="59">
        <v>0</v>
      </c>
      <c r="K13" s="59">
        <v>0</v>
      </c>
      <c r="L13" s="59">
        <v>0</v>
      </c>
      <c r="M13" s="71">
        <v>1</v>
      </c>
      <c r="O13" s="59">
        <f t="shared" si="1"/>
        <v>1</v>
      </c>
      <c r="Q13" s="60">
        <f t="shared" si="2"/>
        <v>0.5</v>
      </c>
    </row>
    <row r="14" spans="1:17" ht="17.25" customHeight="1">
      <c r="B14" s="28" t="s">
        <v>62</v>
      </c>
      <c r="C14" s="59">
        <v>20</v>
      </c>
      <c r="D14" s="59">
        <v>11</v>
      </c>
      <c r="E14" s="59">
        <v>11</v>
      </c>
      <c r="F14" s="59">
        <v>8</v>
      </c>
      <c r="H14" s="59">
        <f t="shared" si="0"/>
        <v>50</v>
      </c>
      <c r="I14" s="44"/>
      <c r="J14" s="59">
        <v>1</v>
      </c>
      <c r="K14" s="59">
        <v>1</v>
      </c>
      <c r="L14" s="59">
        <v>0</v>
      </c>
      <c r="M14" s="59">
        <v>0</v>
      </c>
      <c r="O14" s="59">
        <f t="shared" si="1"/>
        <v>2</v>
      </c>
      <c r="Q14" s="60">
        <f t="shared" si="2"/>
        <v>0.04</v>
      </c>
    </row>
    <row r="15" spans="1:17" ht="17.25" customHeight="1">
      <c r="B15" s="28" t="s">
        <v>64</v>
      </c>
      <c r="C15" s="59">
        <v>11</v>
      </c>
      <c r="D15" s="59">
        <v>6</v>
      </c>
      <c r="E15" s="59">
        <v>5</v>
      </c>
      <c r="F15" s="59">
        <v>5</v>
      </c>
      <c r="H15" s="59">
        <f t="shared" si="0"/>
        <v>27</v>
      </c>
      <c r="I15" s="18"/>
      <c r="J15" s="59">
        <v>2</v>
      </c>
      <c r="K15" s="59">
        <v>1</v>
      </c>
      <c r="L15" s="59">
        <v>0</v>
      </c>
      <c r="M15" s="59">
        <v>0</v>
      </c>
      <c r="O15" s="59">
        <f t="shared" si="1"/>
        <v>3</v>
      </c>
      <c r="Q15" s="60">
        <f t="shared" si="2"/>
        <v>0.1111111111111111</v>
      </c>
    </row>
    <row r="16" spans="1:17" ht="17.25" customHeight="1">
      <c r="B16" s="28" t="s">
        <v>68</v>
      </c>
      <c r="C16" s="59">
        <v>17</v>
      </c>
      <c r="D16" s="59">
        <v>9</v>
      </c>
      <c r="E16" s="59">
        <v>8</v>
      </c>
      <c r="F16" s="59">
        <v>1</v>
      </c>
      <c r="H16" s="59">
        <f t="shared" si="0"/>
        <v>35</v>
      </c>
      <c r="I16" s="44"/>
      <c r="J16" s="59">
        <v>0</v>
      </c>
      <c r="K16" s="59">
        <v>0</v>
      </c>
      <c r="L16" s="59">
        <v>1</v>
      </c>
      <c r="M16" s="59">
        <v>1</v>
      </c>
      <c r="O16" s="59">
        <f t="shared" si="1"/>
        <v>2</v>
      </c>
      <c r="Q16" s="60">
        <f t="shared" si="2"/>
        <v>5.7142857142857141E-2</v>
      </c>
    </row>
    <row r="17" spans="1:17" ht="17.25" customHeight="1">
      <c r="B17" s="28" t="s">
        <v>54</v>
      </c>
      <c r="C17" s="59">
        <v>0</v>
      </c>
      <c r="D17" s="59">
        <v>0</v>
      </c>
      <c r="E17" s="59">
        <v>0</v>
      </c>
      <c r="F17" s="59">
        <v>1</v>
      </c>
      <c r="H17" s="59">
        <f t="shared" si="0"/>
        <v>1</v>
      </c>
      <c r="J17" s="59">
        <v>0</v>
      </c>
      <c r="K17" s="59">
        <v>0</v>
      </c>
      <c r="L17" s="59">
        <v>0</v>
      </c>
      <c r="M17" s="59">
        <v>1</v>
      </c>
      <c r="O17" s="59">
        <f t="shared" si="1"/>
        <v>1</v>
      </c>
      <c r="Q17" s="60">
        <f t="shared" si="2"/>
        <v>1</v>
      </c>
    </row>
    <row r="18" spans="1:17" ht="17.25" customHeight="1">
      <c r="B18" s="28" t="s">
        <v>59</v>
      </c>
      <c r="C18" s="59">
        <v>12</v>
      </c>
      <c r="D18" s="59">
        <v>9</v>
      </c>
      <c r="E18" s="59">
        <v>12</v>
      </c>
      <c r="F18" s="59">
        <v>0</v>
      </c>
      <c r="H18" s="59">
        <f t="shared" si="0"/>
        <v>33</v>
      </c>
      <c r="I18" s="18"/>
      <c r="J18" s="59">
        <v>0</v>
      </c>
      <c r="K18" s="59">
        <v>0</v>
      </c>
      <c r="L18" s="59">
        <v>1</v>
      </c>
      <c r="M18" s="59">
        <v>0</v>
      </c>
      <c r="O18" s="59">
        <f t="shared" si="1"/>
        <v>1</v>
      </c>
      <c r="Q18" s="60">
        <f t="shared" si="2"/>
        <v>3.0303030303030304E-2</v>
      </c>
    </row>
    <row r="19" spans="1:17" ht="17.25" customHeight="1">
      <c r="B19" s="28" t="s">
        <v>53</v>
      </c>
      <c r="C19" s="59">
        <v>3</v>
      </c>
      <c r="D19" s="59">
        <v>3</v>
      </c>
      <c r="E19" s="59">
        <v>3</v>
      </c>
      <c r="F19" s="59">
        <v>0</v>
      </c>
      <c r="H19" s="59">
        <f t="shared" si="0"/>
        <v>9</v>
      </c>
      <c r="I19" s="18"/>
      <c r="O19" s="59">
        <f t="shared" si="1"/>
        <v>0</v>
      </c>
      <c r="Q19" s="60">
        <f t="shared" si="2"/>
        <v>0</v>
      </c>
    </row>
    <row r="20" spans="1:17" ht="17.25" customHeight="1">
      <c r="B20" s="28" t="s">
        <v>61</v>
      </c>
      <c r="C20" s="59">
        <v>13</v>
      </c>
      <c r="D20" s="59">
        <v>14</v>
      </c>
      <c r="E20" s="59">
        <v>6</v>
      </c>
      <c r="F20" s="59">
        <v>0</v>
      </c>
      <c r="H20" s="59">
        <f t="shared" si="0"/>
        <v>33</v>
      </c>
      <c r="I20" s="44"/>
      <c r="J20" s="59">
        <v>0</v>
      </c>
      <c r="K20" s="59">
        <v>2</v>
      </c>
      <c r="L20" s="59">
        <v>0</v>
      </c>
      <c r="M20" s="59">
        <v>0</v>
      </c>
      <c r="O20" s="59">
        <f t="shared" si="1"/>
        <v>2</v>
      </c>
      <c r="Q20" s="60">
        <f t="shared" si="2"/>
        <v>6.0606060606060608E-2</v>
      </c>
    </row>
    <row r="21" spans="1:17" s="5" customFormat="1" ht="17.25" customHeight="1">
      <c r="B21" s="28" t="s">
        <v>65</v>
      </c>
      <c r="C21" s="5">
        <v>0</v>
      </c>
      <c r="D21" s="5">
        <v>8</v>
      </c>
      <c r="E21" s="5">
        <v>2</v>
      </c>
      <c r="F21" s="5">
        <v>4</v>
      </c>
      <c r="H21" s="5">
        <f t="shared" si="0"/>
        <v>14</v>
      </c>
      <c r="I21" s="41"/>
      <c r="J21" s="5">
        <v>0</v>
      </c>
      <c r="K21" s="5">
        <v>1</v>
      </c>
      <c r="L21" s="5">
        <v>0</v>
      </c>
      <c r="M21" s="5">
        <v>0</v>
      </c>
      <c r="O21" s="5">
        <f t="shared" si="1"/>
        <v>1</v>
      </c>
      <c r="Q21" s="65">
        <f t="shared" si="2"/>
        <v>7.1428571428571425E-2</v>
      </c>
    </row>
    <row r="22" spans="1:17" s="5" customFormat="1" ht="15.75">
      <c r="B22" s="28"/>
      <c r="I22" s="18"/>
      <c r="Q22" s="65"/>
    </row>
    <row r="23" spans="1:17" s="4" customFormat="1" ht="15.75">
      <c r="B23" s="8" t="s">
        <v>950</v>
      </c>
      <c r="C23" s="4">
        <f>SUM(C3:C21)</f>
        <v>221</v>
      </c>
      <c r="D23" s="4">
        <f t="shared" ref="D23:F23" si="3">SUM(D3:D21)</f>
        <v>197</v>
      </c>
      <c r="E23" s="4">
        <f t="shared" si="3"/>
        <v>150</v>
      </c>
      <c r="F23" s="4">
        <f t="shared" si="3"/>
        <v>119</v>
      </c>
      <c r="H23" s="4">
        <f>SUM(C23:F23)</f>
        <v>687</v>
      </c>
      <c r="I23" s="63"/>
      <c r="J23" s="4">
        <f>SUM(J3:J21)</f>
        <v>11</v>
      </c>
      <c r="K23" s="4">
        <f t="shared" ref="K23:O23" si="4">SUM(K3:K21)</f>
        <v>12</v>
      </c>
      <c r="L23" s="4">
        <f t="shared" si="4"/>
        <v>15</v>
      </c>
      <c r="M23" s="4">
        <f t="shared" si="4"/>
        <v>12</v>
      </c>
      <c r="O23" s="4">
        <f t="shared" si="4"/>
        <v>50</v>
      </c>
      <c r="Q23" s="64">
        <f t="shared" si="2"/>
        <v>7.2780203784570591E-2</v>
      </c>
    </row>
    <row r="24" spans="1:17" s="5" customFormat="1" ht="15.75">
      <c r="B24" s="28"/>
      <c r="I24" s="18"/>
      <c r="Q24" s="65"/>
    </row>
    <row r="25" spans="1:17" s="5" customFormat="1" ht="15.75">
      <c r="B25" s="28"/>
      <c r="I25" s="18"/>
      <c r="Q25" s="65"/>
    </row>
    <row r="26" spans="1:17" s="5" customFormat="1" ht="25.5" customHeight="1">
      <c r="A26" s="74" t="s">
        <v>959</v>
      </c>
      <c r="B26" s="74"/>
      <c r="I26" s="18"/>
      <c r="Q26" s="65"/>
    </row>
    <row r="27" spans="1:17" s="5" customFormat="1" ht="15.75">
      <c r="B27" s="12" t="s">
        <v>954</v>
      </c>
      <c r="C27" s="4">
        <v>76</v>
      </c>
      <c r="D27" s="4">
        <v>65</v>
      </c>
      <c r="E27" s="4">
        <v>68</v>
      </c>
      <c r="F27" s="4">
        <v>64</v>
      </c>
      <c r="I27" s="18"/>
      <c r="Q27" s="65"/>
    </row>
    <row r="28" spans="1:17" s="5" customFormat="1" ht="15.75">
      <c r="B28" s="12" t="s">
        <v>955</v>
      </c>
      <c r="C28" s="4">
        <v>12</v>
      </c>
      <c r="D28" s="4">
        <v>12</v>
      </c>
      <c r="E28" s="4">
        <v>7</v>
      </c>
      <c r="F28" s="4">
        <v>16</v>
      </c>
      <c r="I28" s="18"/>
      <c r="Q28" s="65"/>
    </row>
    <row r="29" spans="1:17" s="5" customFormat="1" ht="15.75">
      <c r="B29" s="12" t="s">
        <v>956</v>
      </c>
      <c r="C29" s="56">
        <v>40.705882352941174</v>
      </c>
      <c r="D29" s="56">
        <v>37.167512690355331</v>
      </c>
      <c r="E29" s="56">
        <v>32.693333333333335</v>
      </c>
      <c r="F29" s="56">
        <v>36.579831932773111</v>
      </c>
      <c r="I29" s="18"/>
      <c r="Q29" s="65"/>
    </row>
    <row r="30" spans="1:17" s="5" customFormat="1" ht="15.75">
      <c r="B30" s="12" t="s">
        <v>958</v>
      </c>
      <c r="C30" s="4">
        <v>41</v>
      </c>
      <c r="D30" s="4">
        <v>36</v>
      </c>
      <c r="E30" s="4">
        <v>32</v>
      </c>
      <c r="F30" s="4">
        <v>35</v>
      </c>
      <c r="I30" s="18"/>
      <c r="Q30" s="65"/>
    </row>
    <row r="31" spans="1:17" s="5" customFormat="1" ht="15.75">
      <c r="B31" s="12" t="s">
        <v>957</v>
      </c>
      <c r="C31" s="4">
        <v>44</v>
      </c>
      <c r="D31" s="4">
        <v>24</v>
      </c>
      <c r="E31" s="4">
        <v>24</v>
      </c>
      <c r="F31" s="4">
        <v>35</v>
      </c>
      <c r="I31" s="18"/>
      <c r="Q31" s="65"/>
    </row>
    <row r="32" spans="1:17" s="5" customFormat="1" ht="15.75">
      <c r="B32" s="28"/>
      <c r="I32" s="18"/>
      <c r="Q32" s="65"/>
    </row>
    <row r="33" spans="2:17" s="5" customFormat="1" ht="15.75">
      <c r="B33" s="28"/>
      <c r="I33" s="18"/>
      <c r="Q33" s="65"/>
    </row>
  </sheetData>
  <sortState ref="B3:B21">
    <sortCondition ref="B3"/>
  </sortState>
  <mergeCells count="4">
    <mergeCell ref="C1:H1"/>
    <mergeCell ref="J1:O1"/>
    <mergeCell ref="A26:B26"/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2. Runde</vt:lpstr>
      <vt:lpstr>Jahrgang 1</vt:lpstr>
      <vt:lpstr>Jahrgang 2</vt:lpstr>
      <vt:lpstr>Jahrgang 3</vt:lpstr>
      <vt:lpstr>Jahrgang 4</vt:lpstr>
      <vt:lpstr>Statistik</vt:lpstr>
    </vt:vector>
  </TitlesOfParts>
  <Company>MNÁMK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tanarak</dc:creator>
  <cp:lastModifiedBy>tanarak</cp:lastModifiedBy>
  <cp:lastPrinted>2012-11-18T18:52:10Z</cp:lastPrinted>
  <dcterms:created xsi:type="dcterms:W3CDTF">2012-11-16T07:51:36Z</dcterms:created>
  <dcterms:modified xsi:type="dcterms:W3CDTF">2012-12-15T08:05:47Z</dcterms:modified>
</cp:coreProperties>
</file>