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!2017-2018\WETTBEWERB\Mathe eredmények\"/>
    </mc:Choice>
  </mc:AlternateContent>
  <bookViews>
    <workbookView xWindow="10230" yWindow="45" windowWidth="10275" windowHeight="8115"/>
  </bookViews>
  <sheets>
    <sheet name="2. Runde" sheetId="6" r:id="rId1"/>
    <sheet name="Jahrgang 1" sheetId="1" r:id="rId2"/>
    <sheet name="Jahrgang 2" sheetId="2" r:id="rId3"/>
    <sheet name="Jahrgang 3" sheetId="3" r:id="rId4"/>
    <sheet name="Jahrgang 4" sheetId="4" r:id="rId5"/>
    <sheet name="Statistik" sheetId="5" r:id="rId6"/>
  </sheets>
  <definedNames>
    <definedName name="_xlnm._FilterDatabase" localSheetId="1" hidden="1">'Jahrgang 1'!$A$5:$E$204</definedName>
    <definedName name="_xlnm._FilterDatabase" localSheetId="2" hidden="1">'Jahrgang 2'!$A$5:$E$152</definedName>
    <definedName name="_xlnm._FilterDatabase" localSheetId="3" hidden="1">'Jahrgang 3'!$A$5:$E$117</definedName>
    <definedName name="_xlnm._FilterDatabase" localSheetId="4" hidden="1">'Jahrgang 4'!$A$5:$E$70</definedName>
  </definedNames>
  <calcPr calcId="152511"/>
</workbook>
</file>

<file path=xl/calcChain.xml><?xml version="1.0" encoding="utf-8"?>
<calcChain xmlns="http://schemas.openxmlformats.org/spreadsheetml/2006/main">
  <c r="E25" i="5" l="1"/>
  <c r="E24" i="5"/>
  <c r="E23" i="5"/>
  <c r="D25" i="5"/>
  <c r="D24" i="5"/>
  <c r="D23" i="5"/>
  <c r="C25" i="5"/>
  <c r="C24" i="5"/>
  <c r="C23" i="5"/>
  <c r="B25" i="5"/>
  <c r="B24" i="5"/>
  <c r="B23" i="5"/>
  <c r="B7" i="4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" i="3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L4" i="5"/>
  <c r="N4" i="5" s="1"/>
  <c r="L5" i="5"/>
  <c r="N5" i="5" s="1"/>
  <c r="L6" i="5"/>
  <c r="N6" i="5" s="1"/>
  <c r="L7" i="5"/>
  <c r="N7" i="5" s="1"/>
  <c r="L8" i="5"/>
  <c r="N8" i="5" s="1"/>
  <c r="L9" i="5"/>
  <c r="N9" i="5" s="1"/>
  <c r="L10" i="5"/>
  <c r="N10" i="5" s="1"/>
  <c r="L11" i="5"/>
  <c r="N11" i="5" s="1"/>
  <c r="L12" i="5"/>
  <c r="N12" i="5" s="1"/>
  <c r="L13" i="5"/>
  <c r="N13" i="5" s="1"/>
  <c r="L14" i="5"/>
  <c r="N14" i="5" s="1"/>
  <c r="L15" i="5"/>
  <c r="N15" i="5" s="1"/>
  <c r="L16" i="5"/>
  <c r="N16" i="5" s="1"/>
  <c r="L17" i="5"/>
  <c r="N17" i="5" s="1"/>
  <c r="L18" i="5"/>
  <c r="N18" i="5" s="1"/>
  <c r="L3" i="5"/>
  <c r="N3" i="5" s="1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3" i="5"/>
  <c r="H20" i="5"/>
  <c r="I20" i="5"/>
  <c r="J20" i="5"/>
  <c r="K20" i="5"/>
  <c r="C20" i="5"/>
  <c r="D20" i="5"/>
  <c r="E20" i="5"/>
  <c r="B20" i="5"/>
  <c r="F20" i="5" s="1"/>
  <c r="L20" i="5" l="1"/>
  <c r="N20" i="5" s="1"/>
  <c r="B20" i="2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</calcChain>
</file>

<file path=xl/sharedStrings.xml><?xml version="1.0" encoding="utf-8"?>
<sst xmlns="http://schemas.openxmlformats.org/spreadsheetml/2006/main" count="1778" uniqueCount="754">
  <si>
    <t>Wettbewerb 2017/2018</t>
  </si>
  <si>
    <t>Jahrgang 1</t>
  </si>
  <si>
    <t>Name</t>
  </si>
  <si>
    <t>Punkte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</si>
  <si>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</si>
  <si>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</si>
  <si>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</si>
  <si>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</si>
  <si>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</si>
  <si>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</si>
  <si>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</si>
  <si>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</si>
  <si>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</si>
  <si>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</si>
  <si>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</si>
  <si>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</si>
  <si>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</si>
  <si>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</si>
  <si>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</si>
  <si>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</si>
  <si>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</si>
  <si>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</si>
  <si>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</si>
  <si>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</si>
  <si>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</si>
  <si>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</si>
  <si>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</si>
  <si>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</si>
  <si>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</si>
  <si>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</si>
  <si>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</si>
  <si>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</si>
  <si>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</si>
  <si>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</si>
  <si>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</si>
  <si>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</si>
  <si>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</si>
  <si>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</si>
  <si>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</si>
  <si>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</si>
  <si>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</si>
  <si>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</si>
  <si>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</si>
  <si>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</si>
  <si>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</si>
  <si>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</si>
  <si>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</si>
  <si>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</si>
  <si>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</si>
  <si>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</si>
  <si>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</si>
  <si>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</si>
  <si>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</si>
  <si>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</si>
  <si>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</si>
  <si>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</si>
  <si>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</si>
  <si>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</si>
  <si>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</si>
  <si>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</si>
  <si>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</si>
  <si>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</si>
  <si>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</si>
  <si>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</si>
  <si>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Jahrgang 3</t>
  </si>
  <si>
    <t>Jahrgang 2</t>
  </si>
  <si>
    <t>Jahrgang 4</t>
  </si>
  <si>
    <t>Mathematik</t>
  </si>
  <si>
    <t>Bende Noémi Vanda</t>
  </si>
  <si>
    <t>Kövér Miklós</t>
  </si>
  <si>
    <t>Bartal Balázs</t>
  </si>
  <si>
    <t>Hajdrik Doroti Rózsa</t>
  </si>
  <si>
    <t>Molnár Blanka</t>
  </si>
  <si>
    <t>Lovászi Éva</t>
  </si>
  <si>
    <t>Krista Ádám</t>
  </si>
  <si>
    <t>Móni Dóra</t>
  </si>
  <si>
    <t>Fekete Roland</t>
  </si>
  <si>
    <t>Tabajdi Ádám</t>
  </si>
  <si>
    <t>Csendes Imre</t>
  </si>
  <si>
    <t>Volák Viktória</t>
  </si>
  <si>
    <t>Gégény Barnabás</t>
  </si>
  <si>
    <t>Halász Bianka</t>
  </si>
  <si>
    <t>Kecskeméti Szakképzési Centrum gróf Károlyi Sándor Szakgimnáziuma, Szakközépiskolája és Kollégiuma</t>
  </si>
  <si>
    <t>Kas Lívia</t>
  </si>
  <si>
    <t>Váci SzC Boronkay György Műszaki Szakgimnáziuma és Gimnáziuma</t>
  </si>
  <si>
    <t>Molnár Mónika</t>
  </si>
  <si>
    <t>Sárközi Gergely</t>
  </si>
  <si>
    <t>Adorján Bálint</t>
  </si>
  <si>
    <t>Bahil Botond</t>
  </si>
  <si>
    <t>Murányi Zsófia</t>
  </si>
  <si>
    <t>Miklósi Domonkos</t>
  </si>
  <si>
    <t>Boroncsok Dóra</t>
  </si>
  <si>
    <t>Heizer Hanna</t>
  </si>
  <si>
    <t>Biszák Aletta</t>
  </si>
  <si>
    <t>Kis Máté</t>
  </si>
  <si>
    <t>Ősi Péter</t>
  </si>
  <si>
    <t>Dallos Bálint</t>
  </si>
  <si>
    <t>Dunavölgyi Benedek</t>
  </si>
  <si>
    <t>Gönczöl János</t>
  </si>
  <si>
    <t>Lada Antónia</t>
  </si>
  <si>
    <t>Sinkó Panna</t>
  </si>
  <si>
    <t>Báthory Dániel</t>
  </si>
  <si>
    <t>Szlovák Gergely</t>
  </si>
  <si>
    <t>Eckert Kristóf</t>
  </si>
  <si>
    <t>Bezzeg László Bendegúz</t>
  </si>
  <si>
    <t>Nagy Virág</t>
  </si>
  <si>
    <t>Laczkó Gábor</t>
  </si>
  <si>
    <t>Molnár Márton</t>
  </si>
  <si>
    <t>Ocsovai Bence</t>
  </si>
  <si>
    <t>Faragó Zalán</t>
  </si>
  <si>
    <t>Horváth Ágnes</t>
  </si>
  <si>
    <t>Gózon Dávid</t>
  </si>
  <si>
    <t>Gulyás Milán</t>
  </si>
  <si>
    <t>Újhelyi Mihály</t>
  </si>
  <si>
    <t>Lengyel Bianka</t>
  </si>
  <si>
    <t>Kovács Gyöngyi</t>
  </si>
  <si>
    <t>Burján Dóra</t>
  </si>
  <si>
    <t>Hödl Alíz</t>
  </si>
  <si>
    <t>Varagya Panna</t>
  </si>
  <si>
    <t>Gáspár Panna</t>
  </si>
  <si>
    <t>Heim Botond</t>
  </si>
  <si>
    <t>Fónagy Teodóra</t>
  </si>
  <si>
    <t>Köteles Anna</t>
  </si>
  <si>
    <t>Pelczéder Mihály</t>
  </si>
  <si>
    <t>Balogh Ádám</t>
  </si>
  <si>
    <t>Simon Boglárka</t>
  </si>
  <si>
    <t>Kaluzsa Panna</t>
  </si>
  <si>
    <t>Kovács Boglárka</t>
  </si>
  <si>
    <t>Ogl Vivien</t>
  </si>
  <si>
    <t>Székely Veronika</t>
  </si>
  <si>
    <t>Stróbl Lívia</t>
  </si>
  <si>
    <t>Wellisch Benedek</t>
  </si>
  <si>
    <t>Jankovic Rebeka</t>
  </si>
  <si>
    <t>Kis Péter</t>
  </si>
  <si>
    <t>Köhler Helena</t>
  </si>
  <si>
    <t>Deck Seline</t>
  </si>
  <si>
    <t>Dági Olivia</t>
  </si>
  <si>
    <t>Deák Emma</t>
  </si>
  <si>
    <t>Varga Zsuzsanna</t>
  </si>
  <si>
    <t>Nényei Karolina</t>
  </si>
  <si>
    <t>Ruskó Dávid</t>
  </si>
  <si>
    <t>Younis Nóra</t>
  </si>
  <si>
    <t>Barlai Oliver </t>
  </si>
  <si>
    <t>Nagy Dávid</t>
  </si>
  <si>
    <t>Juhász Ferdinánd </t>
  </si>
  <si>
    <t>Máthé Botond </t>
  </si>
  <si>
    <t>Orban Villö</t>
  </si>
  <si>
    <t>Aldott Zoltán</t>
  </si>
  <si>
    <t>Sztaneff András</t>
  </si>
  <si>
    <t>Vizi Fabian</t>
  </si>
  <si>
    <t>Deutsche Schule Budapest</t>
  </si>
  <si>
    <t>Golej Márton</t>
  </si>
  <si>
    <t>Karinthy Gimnázium</t>
  </si>
  <si>
    <t>Fábián Attila</t>
  </si>
  <si>
    <t>Gulyás Zsófia</t>
  </si>
  <si>
    <t>Kasznár Bálint</t>
  </si>
  <si>
    <t>Kohajda Ádám</t>
  </si>
  <si>
    <t>Farkas Balázs</t>
  </si>
  <si>
    <t>Ulicska Gergely</t>
  </si>
  <si>
    <t>Sándor Balázs</t>
  </si>
  <si>
    <t xml:space="preserve">Szőnyi Nóra </t>
  </si>
  <si>
    <t>Deák Botond</t>
  </si>
  <si>
    <t>Kardos Kitti</t>
  </si>
  <si>
    <t>Kutrik Andrea</t>
  </si>
  <si>
    <t>Schmidt Máté</t>
  </si>
  <si>
    <t>Pallay Miklós</t>
  </si>
  <si>
    <t>Kríz Bianka</t>
  </si>
  <si>
    <t>Rupp Ákos</t>
  </si>
  <si>
    <t>Körtvélyesi Boglárka</t>
  </si>
  <si>
    <t>Rácz Lili</t>
  </si>
  <si>
    <t>Cosa Diána</t>
  </si>
  <si>
    <t>Bellovicz Tamás</t>
  </si>
  <si>
    <t>Molnár balázs</t>
  </si>
  <si>
    <t>Fejes Fruzsina</t>
  </si>
  <si>
    <t>Dénes Bánk</t>
  </si>
  <si>
    <t>Galántay Nikolett</t>
  </si>
  <si>
    <t>Hangyás Eszter</t>
  </si>
  <si>
    <t>Domján Anna</t>
  </si>
  <si>
    <t>Králl Fanni</t>
  </si>
  <si>
    <t xml:space="preserve">Pachl Áron </t>
  </si>
  <si>
    <t>Kondrát Regina</t>
  </si>
  <si>
    <t>Kreiter Vivien</t>
  </si>
  <si>
    <t>Pachl Benedek</t>
  </si>
  <si>
    <t>Udvardi Fruzsina</t>
  </si>
  <si>
    <t>Varga Patrik</t>
  </si>
  <si>
    <t>Fodor Barnabás</t>
  </si>
  <si>
    <t>Csombó Flóra</t>
  </si>
  <si>
    <t>Babay Viktória</t>
  </si>
  <si>
    <t>Czender Viktória</t>
  </si>
  <si>
    <t>Szakács Gergely</t>
  </si>
  <si>
    <t>Jókai Miklós</t>
  </si>
  <si>
    <t>Stich Péter</t>
  </si>
  <si>
    <t>Molnár Sándor</t>
  </si>
  <si>
    <t>Ressely Marcell</t>
  </si>
  <si>
    <t>Oláh Krisztián</t>
  </si>
  <si>
    <t>Szirtesi Gábor</t>
  </si>
  <si>
    <t>Kelemen Marcell</t>
  </si>
  <si>
    <t>Dallmann Dominik</t>
  </si>
  <si>
    <t>Hajduk Eszter</t>
  </si>
  <si>
    <t>Fekete Zsolt</t>
  </si>
  <si>
    <t>Ribay Kristóf</t>
  </si>
  <si>
    <t>Sasvári Dávid</t>
  </si>
  <si>
    <t>Vancsay Márk</t>
  </si>
  <si>
    <t>Bomba Fruzsina</t>
  </si>
  <si>
    <t>Kovarik Bálint</t>
  </si>
  <si>
    <t xml:space="preserve">Imre Mátyás </t>
  </si>
  <si>
    <t>Szűcs Bernadett</t>
  </si>
  <si>
    <t>Frick szonja</t>
  </si>
  <si>
    <t>Szelényi Máté</t>
  </si>
  <si>
    <t>Székely Tamás</t>
  </si>
  <si>
    <t>Leitner Kinga</t>
  </si>
  <si>
    <t>Tóth Patrik</t>
  </si>
  <si>
    <t>Kiss Teodóra</t>
  </si>
  <si>
    <t>Molnár Kincső</t>
  </si>
  <si>
    <t>Gherdán Johanna</t>
  </si>
  <si>
    <t>Mogyorósi Maja</t>
  </si>
  <si>
    <t>Kovács Rebeka</t>
  </si>
  <si>
    <t>Fekete Zsófia</t>
  </si>
  <si>
    <t>Horvánszky Boglárka</t>
  </si>
  <si>
    <t>Horváth Hella</t>
  </si>
  <si>
    <t>Duday Barnabás</t>
  </si>
  <si>
    <t>Vida Laura</t>
  </si>
  <si>
    <t>Kollányi Katalin</t>
  </si>
  <si>
    <t>Hovorka Soma János</t>
  </si>
  <si>
    <t>Reich Fanni</t>
  </si>
  <si>
    <t>Móczár Anna Bíborka</t>
  </si>
  <si>
    <t>Bakai Zoltán Bence</t>
  </si>
  <si>
    <t>Ladányi Péter</t>
  </si>
  <si>
    <t>Major Marcell</t>
  </si>
  <si>
    <t>Gerbovits Botond</t>
  </si>
  <si>
    <t>Sélley Kristóf Levente</t>
  </si>
  <si>
    <t>Fehér Boglárka</t>
  </si>
  <si>
    <t>Jugl Zsombor Péter</t>
  </si>
  <si>
    <t>Viola Nóra</t>
  </si>
  <si>
    <t>Majoros Mátyás</t>
  </si>
  <si>
    <t>Barla-Szabó Márton</t>
  </si>
  <si>
    <t>Deák Dorka</t>
  </si>
  <si>
    <t>Fülöp Eszter Kitti</t>
  </si>
  <si>
    <t>Vancsay Zita</t>
  </si>
  <si>
    <t>Lengyel Gréta</t>
  </si>
  <si>
    <t>Pafféri Bálint</t>
  </si>
  <si>
    <t>Szarvas Fülöp</t>
  </si>
  <si>
    <t>Jakubovics Gergely</t>
  </si>
  <si>
    <t>Bozsó Eszter</t>
  </si>
  <si>
    <t>Gócza Petra Zita</t>
  </si>
  <si>
    <t>Kovács Enikő</t>
  </si>
  <si>
    <t>Nagy Vilmos</t>
  </si>
  <si>
    <t>Pallay Dóra</t>
  </si>
  <si>
    <t>Balogh Rita</t>
  </si>
  <si>
    <t>Gáspár Tamás</t>
  </si>
  <si>
    <t>Ruff Tamás</t>
  </si>
  <si>
    <t>Szabó Melinda Lili</t>
  </si>
  <si>
    <t>Csont Richárd Patrik</t>
  </si>
  <si>
    <t>Sárosi Zoltán</t>
  </si>
  <si>
    <t>Balogh Petra</t>
  </si>
  <si>
    <t>Erdős Bianka</t>
  </si>
  <si>
    <t>Léder Márton</t>
  </si>
  <si>
    <t>Pásztor Bálint</t>
  </si>
  <si>
    <t>Dudás Gergely</t>
  </si>
  <si>
    <t>Csuzda Nóra</t>
  </si>
  <si>
    <t>Bedics Anna</t>
  </si>
  <si>
    <t>Csermák Pál</t>
  </si>
  <si>
    <t>Ferenci Ákos</t>
  </si>
  <si>
    <t>Nagy Anett</t>
  </si>
  <si>
    <t>Ragács Martin</t>
  </si>
  <si>
    <t>Csányi Eszter</t>
  </si>
  <si>
    <t>Horvár Patricia</t>
  </si>
  <si>
    <t>Simon Virág Irma</t>
  </si>
  <si>
    <t>Martini Pálma Nikolett</t>
  </si>
  <si>
    <t>Kakas Szilvia</t>
  </si>
  <si>
    <t>Keresztes Doroti</t>
  </si>
  <si>
    <t>Imreh Kíra</t>
  </si>
  <si>
    <t>Rácz Rebeka</t>
  </si>
  <si>
    <t>Stiglincz Bianka</t>
  </si>
  <si>
    <t>Gerse Eszter</t>
  </si>
  <si>
    <t>Qin Yang</t>
  </si>
  <si>
    <t>Boros Anna</t>
  </si>
  <si>
    <t>Hétházi Marcell</t>
  </si>
  <si>
    <t>Balog Bianka</t>
  </si>
  <si>
    <t>Barczikay Dóra</t>
  </si>
  <si>
    <t>Herpai Gréta</t>
  </si>
  <si>
    <t>Erdős Márk</t>
  </si>
  <si>
    <t>Bogya Viktória</t>
  </si>
  <si>
    <t>Sulyok Levente</t>
  </si>
  <si>
    <t>Valeria Koch Bildungszentrum</t>
  </si>
  <si>
    <t>Berkes Dóra</t>
  </si>
  <si>
    <t>Arató Zita</t>
  </si>
  <si>
    <t>Pytel Panna</t>
  </si>
  <si>
    <t>Farkas Domos</t>
  </si>
  <si>
    <t>Husznai Albert</t>
  </si>
  <si>
    <t>Karádi Júlia</t>
  </si>
  <si>
    <t>Turi Marcell</t>
  </si>
  <si>
    <t>Hoffmann Nóra</t>
  </si>
  <si>
    <t>Tóth András</t>
  </si>
  <si>
    <t>Fülöp Martin</t>
  </si>
  <si>
    <t>Huszár Michael</t>
  </si>
  <si>
    <t>Sal Dávid</t>
  </si>
  <si>
    <t>Varga D Márton</t>
  </si>
  <si>
    <t>Flódung Márton</t>
  </si>
  <si>
    <t>Porth Borbála</t>
  </si>
  <si>
    <t>Husznai Gellért</t>
  </si>
  <si>
    <t>Armbruszt Zsanett</t>
  </si>
  <si>
    <t>Molnár Kitti</t>
  </si>
  <si>
    <t>Deme Levente</t>
  </si>
  <si>
    <t>Kossuth Lajos Gimnázium, Budapest</t>
  </si>
  <si>
    <t>Kósa Tamás</t>
  </si>
  <si>
    <t>Somogyi Emese</t>
  </si>
  <si>
    <t>Tóth Dániel</t>
  </si>
  <si>
    <t>Szabó Zoltán</t>
  </si>
  <si>
    <t>Mányoki-Reé Bertalan</t>
  </si>
  <si>
    <t>Koncz Bendegúz</t>
  </si>
  <si>
    <t>Boszkovics Melissza</t>
  </si>
  <si>
    <t>Yin Hong Yin</t>
  </si>
  <si>
    <t>Pallos Boglárka</t>
  </si>
  <si>
    <t>Füleki Luca</t>
  </si>
  <si>
    <t>Nagy Judit</t>
  </si>
  <si>
    <t>Kunsági Viktória</t>
  </si>
  <si>
    <t>Papp Henrietta</t>
  </si>
  <si>
    <t>Boldis Dániel</t>
  </si>
  <si>
    <t>Madár Enikő</t>
  </si>
  <si>
    <t>Ladics Máté</t>
  </si>
  <si>
    <t>Sallai Dóra</t>
  </si>
  <si>
    <t>Manzer Petra</t>
  </si>
  <si>
    <t>Szintai Bianka</t>
  </si>
  <si>
    <t>Vagyóczki Patrik</t>
  </si>
  <si>
    <t>Filkor Dávid</t>
  </si>
  <si>
    <t>Müller Viktória</t>
  </si>
  <si>
    <t>Máj Miklós</t>
  </si>
  <si>
    <t>Virág Ákos</t>
  </si>
  <si>
    <t>Tornyossy László</t>
  </si>
  <si>
    <t>Regián Vivien</t>
  </si>
  <si>
    <t>Bernáth Effi</t>
  </si>
  <si>
    <t>Szabó Szilvia</t>
  </si>
  <si>
    <t>Alijev Dávid</t>
  </si>
  <si>
    <t>Ónodi Olivér</t>
  </si>
  <si>
    <t>Ákos Kövesdi</t>
  </si>
  <si>
    <t>Klara-Leőwey-Gymnasium</t>
  </si>
  <si>
    <t>Attila Dömölki</t>
  </si>
  <si>
    <t>Pálma Kruzsely</t>
  </si>
  <si>
    <t>Csilla Nováky</t>
  </si>
  <si>
    <t>Panna Vucseta</t>
  </si>
  <si>
    <t>Kitti Katona</t>
  </si>
  <si>
    <t>Barbara Csonka</t>
  </si>
  <si>
    <t>Márton Tukora</t>
  </si>
  <si>
    <t>Bálint Dankó</t>
  </si>
  <si>
    <t>Vivien Takács</t>
  </si>
  <si>
    <t>Gina Kruzsely</t>
  </si>
  <si>
    <t>Edina Panka Riszt</t>
  </si>
  <si>
    <t>Rebeka Darabos</t>
  </si>
  <si>
    <t>Nóra Emma Fenyő</t>
  </si>
  <si>
    <t>Hanna Radnóti</t>
  </si>
  <si>
    <t>Bojána Bettina Bayer</t>
  </si>
  <si>
    <t>Vas László</t>
  </si>
  <si>
    <t>Mezőberényi Petőfi Sándor Evangélikus Általános Iskola, Gimnázium és Kollégium</t>
  </si>
  <si>
    <t>Détár Kende</t>
  </si>
  <si>
    <t>Kmetykó Csaba</t>
  </si>
  <si>
    <t>Lázár Sándor</t>
  </si>
  <si>
    <t>Szabados Rebeka</t>
  </si>
  <si>
    <t>Kovács Botond</t>
  </si>
  <si>
    <t>Molnár Bettina</t>
  </si>
  <si>
    <t>Tóth Bianka</t>
  </si>
  <si>
    <t>Sántha Ákos</t>
  </si>
  <si>
    <t>Kecskeméti Fanni</t>
  </si>
  <si>
    <t>Tóth Zita</t>
  </si>
  <si>
    <t>Pónya Katalin</t>
  </si>
  <si>
    <t>Gyöngyösi Zsuzsanna</t>
  </si>
  <si>
    <t>Veress Luca</t>
  </si>
  <si>
    <t>Bartha András</t>
  </si>
  <si>
    <t>Séllei Aliz</t>
  </si>
  <si>
    <t>Kardos Lajos</t>
  </si>
  <si>
    <t>Lakatos Kristóf</t>
  </si>
  <si>
    <t>Garabuczi Zsóka</t>
  </si>
  <si>
    <t>Sztehovszki Nelli</t>
  </si>
  <si>
    <t>Erdei Vanda</t>
  </si>
  <si>
    <t>Varga Anna</t>
  </si>
  <si>
    <t>Dormán Gerda</t>
  </si>
  <si>
    <t>Csabai Ramóna</t>
  </si>
  <si>
    <t>Varga István</t>
  </si>
  <si>
    <t>Fekete Csenge</t>
  </si>
  <si>
    <t>Váczi Leila</t>
  </si>
  <si>
    <t>Korógyi Adél</t>
  </si>
  <si>
    <t>Szeleczki Lilla</t>
  </si>
  <si>
    <t>Veibel Hannelore</t>
  </si>
  <si>
    <t>Korányi Frigyes Gimnázium Nagykálló</t>
  </si>
  <si>
    <t>Törő Marcell</t>
  </si>
  <si>
    <t>Boros Tamás</t>
  </si>
  <si>
    <t>Czuczku Dániel</t>
  </si>
  <si>
    <t>Zier Dominik</t>
  </si>
  <si>
    <t>Skorcov Dóra</t>
  </si>
  <si>
    <t>Juhos Petra</t>
  </si>
  <si>
    <t>Dán Anasztázia</t>
  </si>
  <si>
    <t>Diósi Gréta</t>
  </si>
  <si>
    <t>Kind Dorottya</t>
  </si>
  <si>
    <t>Erdei Enikő Anna</t>
  </si>
  <si>
    <t>Kiss Dávid</t>
  </si>
  <si>
    <t>Nyíri Bence</t>
  </si>
  <si>
    <t>Orsó Bianka</t>
  </si>
  <si>
    <t>Biró Gábor</t>
  </si>
  <si>
    <t>Vonza Fanni Adrienn</t>
  </si>
  <si>
    <t>Szabó Benedek</t>
  </si>
  <si>
    <t>Rehócsin Balázs</t>
  </si>
  <si>
    <t>Suller Stella</t>
  </si>
  <si>
    <t>Oláh Anna Fanni</t>
  </si>
  <si>
    <t>Simon Anna</t>
  </si>
  <si>
    <t>Dán Loretta</t>
  </si>
  <si>
    <t>Kind Nikolett Angéla</t>
  </si>
  <si>
    <t>Nyéki Zsófia</t>
  </si>
  <si>
    <t>Orosz Dániel</t>
  </si>
  <si>
    <t>Szabó Kitti</t>
  </si>
  <si>
    <t>Juhász Boglárka</t>
  </si>
  <si>
    <t>Balogh Angelika</t>
  </si>
  <si>
    <t>Hankószli Fanni</t>
  </si>
  <si>
    <t>Illyés Dávid</t>
  </si>
  <si>
    <t>Ködöböcz Réka</t>
  </si>
  <si>
    <t>Nagy Fruzsina Dzsenifer</t>
  </si>
  <si>
    <t>Balogh Balázs</t>
  </si>
  <si>
    <t>Kiss Lorina</t>
  </si>
  <si>
    <t>Zier Blanka Alexandra</t>
  </si>
  <si>
    <t>Popovics Zsolt</t>
  </si>
  <si>
    <t>Erni Dávid Márk</t>
  </si>
  <si>
    <t>Heringer Amanda</t>
  </si>
  <si>
    <t>Molnár Zoltán</t>
  </si>
  <si>
    <t>Habarics Panna</t>
  </si>
  <si>
    <t>Oláh Anna</t>
  </si>
  <si>
    <t>Bódi Máté</t>
  </si>
  <si>
    <t>Kovács Margaréta</t>
  </si>
  <si>
    <t>Felleg Gábor</t>
  </si>
  <si>
    <t>Forró Márk</t>
  </si>
  <si>
    <t>Török Antal</t>
  </si>
  <si>
    <t>Sebők Dávid</t>
  </si>
  <si>
    <t>Czirjék Noémi</t>
  </si>
  <si>
    <t>Boldizsár Tamás</t>
  </si>
  <si>
    <t>Tóth Nándor</t>
  </si>
  <si>
    <t>Tóth Barna</t>
  </si>
  <si>
    <t>Bereczky Gábor</t>
  </si>
  <si>
    <t>Bartha Inez</t>
  </si>
  <si>
    <t>Kiss Benjamin</t>
  </si>
  <si>
    <t>Kukucska Dóra</t>
  </si>
  <si>
    <t>Hudák Lilla</t>
  </si>
  <si>
    <t>Oláh Viktória</t>
  </si>
  <si>
    <t>Niedermayer Eszter</t>
  </si>
  <si>
    <t>Rézműves Viktória</t>
  </si>
  <si>
    <t>Kukucska Johanna</t>
  </si>
  <si>
    <t>Kigyósi Petra</t>
  </si>
  <si>
    <t>Tamás Levente</t>
  </si>
  <si>
    <t>Molnár Csenge</t>
  </si>
  <si>
    <t>Szuromi Gréta Dominika</t>
  </si>
  <si>
    <t>Vagyas Vivien</t>
  </si>
  <si>
    <t>Kévés Rebeka</t>
  </si>
  <si>
    <t>Patyi Sámuel</t>
  </si>
  <si>
    <t>Tamási Áron Grundschule, Allgemeines und Zweisprachiges, Ungarndeutsches Nationalitätengymnasium</t>
  </si>
  <si>
    <t>Kovács Bence</t>
  </si>
  <si>
    <t>Szűcs Ábel</t>
  </si>
  <si>
    <t>Nagy Botond</t>
  </si>
  <si>
    <t>Králik István</t>
  </si>
  <si>
    <t>Gyebnár Gergő</t>
  </si>
  <si>
    <t>Mikófalvy Franciska</t>
  </si>
  <si>
    <t>Hegedűs Dávid</t>
  </si>
  <si>
    <t>Áprili Gergő</t>
  </si>
  <si>
    <t>Thomas Gerda</t>
  </si>
  <si>
    <t>Pozsonyi Maja</t>
  </si>
  <si>
    <t>Katona Hanna</t>
  </si>
  <si>
    <t>Frank Rita</t>
  </si>
  <si>
    <t>Nagy Lilianna</t>
  </si>
  <si>
    <t>Schvéger Barnabás</t>
  </si>
  <si>
    <t>Venyingi Teodóra</t>
  </si>
  <si>
    <t xml:space="preserve">Nagy Bernát Attila </t>
  </si>
  <si>
    <t xml:space="preserve">Kertész Fanni </t>
  </si>
  <si>
    <t xml:space="preserve">Vacsi Emese </t>
  </si>
  <si>
    <t>Götz Ádám</t>
  </si>
  <si>
    <t>Nagy Adrienn</t>
  </si>
  <si>
    <t>Szabó Blanka</t>
  </si>
  <si>
    <t>Hargitai Dorka</t>
  </si>
  <si>
    <t>Gaál Anna</t>
  </si>
  <si>
    <t>Vas Gréta</t>
  </si>
  <si>
    <t>Bernát Lóránt</t>
  </si>
  <si>
    <t>UBZ Baja</t>
  </si>
  <si>
    <t>Szerencse Maja</t>
  </si>
  <si>
    <t>Bogárdi-Mészöly Máté</t>
  </si>
  <si>
    <t>Szögi Viktória</t>
  </si>
  <si>
    <t>Makai Márk</t>
  </si>
  <si>
    <t>Süveges Rebeka</t>
  </si>
  <si>
    <t>Takács Boróka</t>
  </si>
  <si>
    <t>Taba Aurél</t>
  </si>
  <si>
    <t>Tamaskó Áron</t>
  </si>
  <si>
    <t>Bajusz Bence</t>
  </si>
  <si>
    <t>Horváth Szimonetta</t>
  </si>
  <si>
    <t>Veszteg Dorka</t>
  </si>
  <si>
    <t>Barth Botond</t>
  </si>
  <si>
    <t>Kovács Erik</t>
  </si>
  <si>
    <t>Rávai Gabriella</t>
  </si>
  <si>
    <t>Adrián Luca</t>
  </si>
  <si>
    <t>Friedrich Schiller Gimnázium és Kollégium</t>
  </si>
  <si>
    <t>Bogár-Szabó András</t>
  </si>
  <si>
    <t>Molnár Dorina</t>
  </si>
  <si>
    <t>Valek Nikolett</t>
  </si>
  <si>
    <t>Adorján Roland</t>
  </si>
  <si>
    <t>Bubán András</t>
  </si>
  <si>
    <t>Biszák Otília</t>
  </si>
  <si>
    <t>Héjas András</t>
  </si>
  <si>
    <t>Halász Máté</t>
  </si>
  <si>
    <t>Ujvári Zsombor</t>
  </si>
  <si>
    <t>Nagy Bertalan</t>
  </si>
  <si>
    <t>Kiss Szabolcs</t>
  </si>
  <si>
    <t>Miklós Bence</t>
  </si>
  <si>
    <t>Kiss Csilla</t>
  </si>
  <si>
    <t>Takács Márton</t>
  </si>
  <si>
    <t>Dárdai Bence</t>
  </si>
  <si>
    <t>Gerstner Attila</t>
  </si>
  <si>
    <t>Posvancz Olivér József</t>
  </si>
  <si>
    <t>Debreceni SZC Mechwart András Gépipari és Informatikai Szakgimnáziuma</t>
  </si>
  <si>
    <t>Sámi Márton</t>
  </si>
  <si>
    <t>Trunger Gergely</t>
  </si>
  <si>
    <t>Papp Gábor</t>
  </si>
  <si>
    <t>Vágner Bálint</t>
  </si>
  <si>
    <t>Veres Balázs</t>
  </si>
  <si>
    <t>Kereki Béla</t>
  </si>
  <si>
    <t>Domján Tamás</t>
  </si>
  <si>
    <t>Sebestyén Zsombor</t>
  </si>
  <si>
    <t>Csajkos Norbert</t>
  </si>
  <si>
    <t>Lévai Tamás</t>
  </si>
  <si>
    <t>Fazekas Tamás</t>
  </si>
  <si>
    <t>Tölgyi Ádám</t>
  </si>
  <si>
    <t>Teski Ferenc</t>
  </si>
  <si>
    <t>Bársony Dániel</t>
  </si>
  <si>
    <t>Bencze Kristóf</t>
  </si>
  <si>
    <t>Nusser Dávid</t>
  </si>
  <si>
    <t>Keczán Balázs</t>
  </si>
  <si>
    <t>Szőllősi Ádám</t>
  </si>
  <si>
    <t>Hoffmann Tamás</t>
  </si>
  <si>
    <t>Budapesti Komplex SZC Schulek Frigyes Két Tanítási Nyelvű Építőipari Szakgimnáziuma</t>
  </si>
  <si>
    <t>Bauer Soma</t>
  </si>
  <si>
    <t>Simon Sára</t>
  </si>
  <si>
    <t>Cseresznyés Dominik</t>
  </si>
  <si>
    <t>BMSZC-ÚMSZKI</t>
  </si>
  <si>
    <t>Somosy Martin</t>
  </si>
  <si>
    <t>Egervári Tamás</t>
  </si>
  <si>
    <t>Pavleszek Tamás</t>
  </si>
  <si>
    <t>Jóna Benjámin</t>
  </si>
  <si>
    <t>Pálinkás Viktor</t>
  </si>
  <si>
    <t>Vida-Szücs József</t>
  </si>
  <si>
    <t>Agócs Norbert Gábor</t>
  </si>
  <si>
    <t>Deutsches Nationalitätengymnasium und Schülerwohnheim</t>
  </si>
  <si>
    <t>Dömötör-Nagy Dóra</t>
  </si>
  <si>
    <t>Gyarmati Alíz</t>
  </si>
  <si>
    <t>Kimmel Martin Ádám</t>
  </si>
  <si>
    <t>Finszter Ágnes</t>
  </si>
  <si>
    <t>Tóth Levente Sándor</t>
  </si>
  <si>
    <t>Radjenovic Katarina</t>
  </si>
  <si>
    <t>Sedlák Szabina</t>
  </si>
  <si>
    <t>Komlódi Eszter</t>
  </si>
  <si>
    <t>Börcs Dóra</t>
  </si>
  <si>
    <t>Fakli Szimonetta</t>
  </si>
  <si>
    <t>Schuszter András Rudolf</t>
  </si>
  <si>
    <t>Strausz Lili</t>
  </si>
  <si>
    <t xml:space="preserve">Kun Viktória            </t>
  </si>
  <si>
    <t>Stiga Viktória</t>
  </si>
  <si>
    <t>Perényi Márk</t>
  </si>
  <si>
    <t>Kürti Petra</t>
  </si>
  <si>
    <t>Kovács Réka</t>
  </si>
  <si>
    <t>Koleszár Tamás Pál</t>
  </si>
  <si>
    <t>Mészáros Regina</t>
  </si>
  <si>
    <t>Scherer Patrik</t>
  </si>
  <si>
    <t>Papp Kitti Titanilla</t>
  </si>
  <si>
    <t>Serfel Kincső</t>
  </si>
  <si>
    <t>Schwarczkopf Léna</t>
  </si>
  <si>
    <t>Pap Tibor</t>
  </si>
  <si>
    <t>Reisch Petra Anna</t>
  </si>
  <si>
    <t>Dobó István</t>
  </si>
  <si>
    <t>Kovács Levente</t>
  </si>
  <si>
    <t>Kiss Máté</t>
  </si>
  <si>
    <t>Szadai Barnabás</t>
  </si>
  <si>
    <t>Darvas Dóra</t>
  </si>
  <si>
    <t>Krompaszky Bianka</t>
  </si>
  <si>
    <t>Fakan Péter</t>
  </si>
  <si>
    <t>Bosnyák Dániel</t>
  </si>
  <si>
    <t>Pelyvás Attila</t>
  </si>
  <si>
    <t>Surányi Melinda</t>
  </si>
  <si>
    <t>Falussy Csongor</t>
  </si>
  <si>
    <t>Kiss Balázs</t>
  </si>
  <si>
    <t>Kenéz Antónia</t>
  </si>
  <si>
    <t>Tóth Viktória</t>
  </si>
  <si>
    <t>Karmacsi Tamás</t>
  </si>
  <si>
    <t>Fonyódi Fanni</t>
  </si>
  <si>
    <t>Bende Bianka</t>
  </si>
  <si>
    <t>Aszalós Zoltán</t>
  </si>
  <si>
    <t>Koósa Tamás</t>
  </si>
  <si>
    <t>Buzás Csaba</t>
  </si>
  <si>
    <t>Potyondi Gergely</t>
  </si>
  <si>
    <t>Somlói Petra</t>
  </si>
  <si>
    <t>Gigler Ivett</t>
  </si>
  <si>
    <t>Muzellák Máté</t>
  </si>
  <si>
    <t>Muzellák Orsolya</t>
  </si>
  <si>
    <t>Novák Gergő</t>
  </si>
  <si>
    <t>Abonyi Emese</t>
  </si>
  <si>
    <t>Petri Gyula</t>
  </si>
  <si>
    <t>Kardos Lívia</t>
  </si>
  <si>
    <t>Galamos Patrik</t>
  </si>
  <si>
    <t>Barna Bence Péter</t>
  </si>
  <si>
    <t>Kállai Adrienn</t>
  </si>
  <si>
    <t>Varga Krisztián</t>
  </si>
  <si>
    <t>László Dániel</t>
  </si>
  <si>
    <t>Rickert Ferenc</t>
  </si>
  <si>
    <t>Kiss-Weidinger D.</t>
  </si>
  <si>
    <t>Gráf Ádám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</si>
  <si>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</si>
  <si>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</si>
  <si>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</si>
  <si>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</si>
  <si>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</si>
  <si>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</si>
  <si>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</si>
  <si>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</si>
  <si>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</si>
  <si>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</si>
  <si>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</si>
  <si>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</si>
  <si>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</si>
  <si>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</si>
  <si>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</si>
  <si>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</si>
  <si>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</si>
  <si>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</si>
  <si>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</si>
  <si>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</si>
  <si>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</si>
  <si>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</si>
  <si>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</si>
  <si>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</si>
  <si>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</si>
  <si>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</si>
  <si>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</si>
  <si>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</si>
  <si>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</si>
  <si>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</si>
  <si>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</si>
  <si>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</si>
  <si>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</si>
  <si>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</si>
  <si>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</si>
  <si>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</si>
  <si>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</si>
  <si>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</si>
  <si>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</si>
  <si>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</si>
  <si>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</si>
  <si>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</si>
  <si>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</si>
  <si>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</si>
  <si>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</si>
  <si>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</si>
  <si>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</si>
  <si>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</si>
  <si>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</si>
  <si>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</si>
  <si>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</si>
  <si>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</si>
  <si>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</si>
  <si>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</si>
  <si>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</si>
  <si>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</si>
  <si>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</si>
  <si>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</si>
  <si>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</si>
  <si>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</si>
  <si>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</si>
  <si>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</si>
  <si>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</si>
  <si>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</si>
  <si>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</si>
  <si>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</si>
  <si>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</si>
  <si>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</si>
  <si>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</si>
  <si>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</si>
  <si>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</si>
  <si>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</si>
  <si>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</si>
  <si>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</si>
  <si>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</si>
  <si>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</si>
  <si>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</si>
  <si>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</si>
  <si>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</si>
  <si>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</si>
  <si>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</si>
  <si>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</si>
  <si>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</si>
  <si>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</si>
  <si>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</si>
  <si>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</si>
  <si>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</si>
  <si>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</si>
  <si>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</si>
  <si>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</si>
  <si>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</si>
  <si>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</si>
  <si>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</si>
  <si>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</si>
  <si>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</si>
  <si>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</si>
  <si>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</si>
  <si>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</si>
  <si>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</si>
  <si>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</si>
  <si>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</si>
  <si>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</si>
  <si>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</si>
  <si>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</si>
  <si>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</si>
  <si>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</si>
  <si>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</si>
  <si>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</si>
  <si>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</si>
  <si>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</si>
  <si>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</si>
  <si>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</si>
  <si>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</si>
  <si>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</si>
  <si>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</si>
  <si>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</si>
  <si>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</si>
  <si>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</si>
  <si>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</si>
  <si>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</si>
  <si>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</si>
  <si>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</si>
  <si>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</si>
  <si>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</si>
  <si>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</si>
  <si>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</si>
  <si>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</si>
  <si>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</si>
  <si>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</si>
  <si>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</si>
  <si>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</si>
  <si>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</si>
  <si>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</si>
  <si>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</si>
  <si>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</si>
  <si>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</si>
  <si>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</si>
  <si>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</si>
  <si>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</si>
  <si>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BMSZC UMSZKI</t>
  </si>
  <si>
    <t>Deutsches Nationalitätengymnasium und Schülerwohnheim (DNG)</t>
  </si>
  <si>
    <t>Korányi Frigyes Görögkatolikus Gimnázium Nagykálló</t>
  </si>
  <si>
    <t>MNÁMK, Baja</t>
  </si>
  <si>
    <t>Schule</t>
  </si>
  <si>
    <t>1. Runde</t>
  </si>
  <si>
    <t>2. Runde</t>
  </si>
  <si>
    <t>Maximum</t>
  </si>
  <si>
    <t>Minimum</t>
  </si>
  <si>
    <t>Durchschnitt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</si>
</sst>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rgb="FF00B0F0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8"/>
      <name val="Times New Roman"/>
      <family val="1"/>
      <charset val="238"/>
    </font>
    <font>
      <b/>
      <sz val="1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8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Fill="1" applyAlignment="1">
      <alignment vertical="center"/>
    </xf>
    <xf numFmtId="0" fontId="2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1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left"/>
    </xf>
    <xf numFmtId="0" fontId="4" fillId="0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1" applyFont="1" applyFill="1" applyBorder="1" applyAlignment="1">
      <alignment horizontal="left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/>
    <xf numFmtId="0" fontId="4" fillId="2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/>
    <xf numFmtId="0" fontId="7" fillId="0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2" fontId="2" fillId="0" borderId="0" xfId="0" applyNumberFormat="1" applyFont="1" applyAlignment="1">
      <alignment horizontal="center"/>
    </xf>
    <xf numFmtId="0" fontId="10" fillId="0" borderId="0" xfId="0" applyFont="1"/>
    <xf numFmtId="0" fontId="14" fillId="0" borderId="0" xfId="0" applyFont="1"/>
    <xf numFmtId="0" fontId="2" fillId="0" borderId="0" xfId="0" applyFont="1" applyAlignment="1">
      <alignment horizontal="right"/>
    </xf>
    <xf numFmtId="0" fontId="15" fillId="0" borderId="0" xfId="0" applyFont="1" applyFill="1"/>
    <xf numFmtId="0" fontId="16" fillId="0" borderId="0" xfId="0" applyFont="1" applyFill="1"/>
    <xf numFmtId="0" fontId="7" fillId="0" borderId="0" xfId="0" applyFont="1" applyFill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/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Teilnehmerzahl - 1. Runde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Statistik!$A$3:$A$18</c:f>
              <c:strCache>
                <c:ptCount val="16"/>
                <c:pt idx="0">
                  <c:v>BMSZC UMSZKI</c:v>
                </c:pt>
                <c:pt idx="1">
                  <c:v>Budapesti Komplex SZC Schulek Frigyes Két Tanítási Nyelvű Építőipari Szakgimnáziuma</c:v>
                </c:pt>
                <c:pt idx="2">
                  <c:v>Debreceni SZC Mechwart András Gépipari és Informatikai Szakgimnáziuma</c:v>
                </c:pt>
                <c:pt idx="3">
                  <c:v>Deutsche Schule Budapest</c:v>
                </c:pt>
                <c:pt idx="4">
                  <c:v>Deutsches Nationalitätengymnasium und Schülerwohnheim (DNG)</c:v>
                </c:pt>
                <c:pt idx="5">
                  <c:v>Friedrich Schiller Gimnázium és Kollégium</c:v>
                </c:pt>
                <c:pt idx="6">
                  <c:v>Karinthy Gimnázium</c:v>
                </c:pt>
                <c:pt idx="7">
                  <c:v>Kecskeméti Szakképzési Centrum gróf Károlyi Sándor Szakgimnáziuma, Szakközépiskolája és Kollégiuma</c:v>
                </c:pt>
                <c:pt idx="8">
                  <c:v>Klara-Leőwey-Gymnasium</c:v>
                </c:pt>
                <c:pt idx="9">
                  <c:v>Korányi Frigyes Görögkatolikus Gimnázium Nagykálló</c:v>
                </c:pt>
                <c:pt idx="10">
                  <c:v>Kossuth Lajos Gimnázium, Budapest</c:v>
                </c:pt>
                <c:pt idx="11">
                  <c:v>Mezőberényi Petőfi Sándor Evangélikus Általános Iskola, Gimnázium és Kollégium</c:v>
                </c:pt>
                <c:pt idx="12">
                  <c:v>MNÁMK, Baja</c:v>
                </c:pt>
                <c:pt idx="13">
                  <c:v>Tamási Áron Grundschule, Allgemeines und Zweisprachiges, Ungarndeutsches Nationalitätengymnasium</c:v>
                </c:pt>
                <c:pt idx="14">
                  <c:v>Váci SzC Boronkay György Műszaki Szakgimnáziuma és Gimnáziuma</c:v>
                </c:pt>
                <c:pt idx="15">
                  <c:v>Valeria Koch Bildungszentrum</c:v>
                </c:pt>
              </c:strCache>
            </c:strRef>
          </c:cat>
          <c:val>
            <c:numRef>
              <c:f>Statistik!$F$3:$F$18</c:f>
              <c:numCache>
                <c:formatCode>General</c:formatCode>
                <c:ptCount val="16"/>
                <c:pt idx="0">
                  <c:v>7</c:v>
                </c:pt>
                <c:pt idx="1">
                  <c:v>3</c:v>
                </c:pt>
                <c:pt idx="2">
                  <c:v>19</c:v>
                </c:pt>
                <c:pt idx="3">
                  <c:v>20</c:v>
                </c:pt>
                <c:pt idx="4">
                  <c:v>63</c:v>
                </c:pt>
                <c:pt idx="5">
                  <c:v>18</c:v>
                </c:pt>
                <c:pt idx="6">
                  <c:v>131</c:v>
                </c:pt>
                <c:pt idx="7">
                  <c:v>14</c:v>
                </c:pt>
                <c:pt idx="8">
                  <c:v>16</c:v>
                </c:pt>
                <c:pt idx="9">
                  <c:v>66</c:v>
                </c:pt>
                <c:pt idx="10">
                  <c:v>32</c:v>
                </c:pt>
                <c:pt idx="11">
                  <c:v>29</c:v>
                </c:pt>
                <c:pt idx="12">
                  <c:v>15</c:v>
                </c:pt>
                <c:pt idx="13">
                  <c:v>25</c:v>
                </c:pt>
                <c:pt idx="14">
                  <c:v>47</c:v>
                </c:pt>
                <c:pt idx="15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299568"/>
        <c:axId val="290299008"/>
      </c:barChart>
      <c:catAx>
        <c:axId val="290299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0299008"/>
        <c:crosses val="autoZero"/>
        <c:auto val="1"/>
        <c:lblAlgn val="ctr"/>
        <c:lblOffset val="100"/>
        <c:noMultiLvlLbl val="0"/>
      </c:catAx>
      <c:valAx>
        <c:axId val="290299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0299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Teilnehmerzahl</a:t>
            </a:r>
            <a:r>
              <a:rPr lang="hu-HU"/>
              <a:t> - 2. runde</a:t>
            </a:r>
            <a:r>
              <a:rPr lang="en-US"/>
              <a:t>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Statistik!$A$3:$A$18</c:f>
              <c:strCache>
                <c:ptCount val="16"/>
                <c:pt idx="0">
                  <c:v>BMSZC UMSZKI</c:v>
                </c:pt>
                <c:pt idx="1">
                  <c:v>Budapesti Komplex SZC Schulek Frigyes Két Tanítási Nyelvű Építőipari Szakgimnáziuma</c:v>
                </c:pt>
                <c:pt idx="2">
                  <c:v>Debreceni SZC Mechwart András Gépipari és Informatikai Szakgimnáziuma</c:v>
                </c:pt>
                <c:pt idx="3">
                  <c:v>Deutsche Schule Budapest</c:v>
                </c:pt>
                <c:pt idx="4">
                  <c:v>Deutsches Nationalitätengymnasium und Schülerwohnheim (DNG)</c:v>
                </c:pt>
                <c:pt idx="5">
                  <c:v>Friedrich Schiller Gimnázium és Kollégium</c:v>
                </c:pt>
                <c:pt idx="6">
                  <c:v>Karinthy Gimnázium</c:v>
                </c:pt>
                <c:pt idx="7">
                  <c:v>Kecskeméti Szakképzési Centrum gróf Károlyi Sándor Szakgimnáziuma, Szakközépiskolája és Kollégiuma</c:v>
                </c:pt>
                <c:pt idx="8">
                  <c:v>Klara-Leőwey-Gymnasium</c:v>
                </c:pt>
                <c:pt idx="9">
                  <c:v>Korányi Frigyes Görögkatolikus Gimnázium Nagykálló</c:v>
                </c:pt>
                <c:pt idx="10">
                  <c:v>Kossuth Lajos Gimnázium, Budapest</c:v>
                </c:pt>
                <c:pt idx="11">
                  <c:v>Mezőberényi Petőfi Sándor Evangélikus Általános Iskola, Gimnázium és Kollégium</c:v>
                </c:pt>
                <c:pt idx="12">
                  <c:v>MNÁMK, Baja</c:v>
                </c:pt>
                <c:pt idx="13">
                  <c:v>Tamási Áron Grundschule, Allgemeines und Zweisprachiges, Ungarndeutsches Nationalitätengymnasium</c:v>
                </c:pt>
                <c:pt idx="14">
                  <c:v>Váci SzC Boronkay György Műszaki Szakgimnáziuma és Gimnáziuma</c:v>
                </c:pt>
                <c:pt idx="15">
                  <c:v>Valeria Koch Bildungszentrum</c:v>
                </c:pt>
              </c:strCache>
            </c:strRef>
          </c:cat>
          <c:val>
            <c:numRef>
              <c:f>Statistik!$L$3:$L$18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300688"/>
        <c:axId val="290305168"/>
      </c:barChart>
      <c:catAx>
        <c:axId val="290300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0305168"/>
        <c:crosses val="autoZero"/>
        <c:auto val="1"/>
        <c:lblAlgn val="ctr"/>
        <c:lblOffset val="100"/>
        <c:noMultiLvlLbl val="0"/>
      </c:catAx>
      <c:valAx>
        <c:axId val="290305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0300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Punktzahl</a:t>
            </a:r>
            <a:r>
              <a:rPr lang="hu-HU"/>
              <a:t>en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Statistik!$A$23</c:f>
              <c:strCache>
                <c:ptCount val="1"/>
                <c:pt idx="0">
                  <c:v>Maximum</c:v>
                </c:pt>
              </c:strCache>
            </c:strRef>
          </c:tx>
          <c:invertIfNegative val="0"/>
          <c:cat>
            <c:strRef>
              <c:f>Statistik!$B$22:$E$22</c:f>
              <c:strCache>
                <c:ptCount val="4"/>
                <c:pt idx="0">
                  <c:v>Jahrgang 1</c:v>
                </c:pt>
                <c:pt idx="1">
                  <c:v>Jahrgang 2</c:v>
                </c:pt>
                <c:pt idx="2">
                  <c:v>Jahrgang 3</c:v>
                </c:pt>
                <c:pt idx="3">
                  <c:v>Jahrgang 4</c:v>
                </c:pt>
              </c:strCache>
            </c:strRef>
          </c:cat>
          <c:val>
            <c:numRef>
              <c:f>Statistik!$B$23:$E$23</c:f>
              <c:numCache>
                <c:formatCode>General</c:formatCode>
                <c:ptCount val="4"/>
                <c:pt idx="0">
                  <c:v>80</c:v>
                </c:pt>
                <c:pt idx="1">
                  <c:v>77</c:v>
                </c:pt>
                <c:pt idx="2">
                  <c:v>69</c:v>
                </c:pt>
                <c:pt idx="3">
                  <c:v>70</c:v>
                </c:pt>
              </c:numCache>
            </c:numRef>
          </c:val>
        </c:ser>
        <c:ser>
          <c:idx val="1"/>
          <c:order val="1"/>
          <c:tx>
            <c:strRef>
              <c:f>Statistik!$A$24</c:f>
              <c:strCache>
                <c:ptCount val="1"/>
                <c:pt idx="0">
                  <c:v>Minimum</c:v>
                </c:pt>
              </c:strCache>
            </c:strRef>
          </c:tx>
          <c:invertIfNegative val="0"/>
          <c:cat>
            <c:strRef>
              <c:f>Statistik!$B$22:$E$22</c:f>
              <c:strCache>
                <c:ptCount val="4"/>
                <c:pt idx="0">
                  <c:v>Jahrgang 1</c:v>
                </c:pt>
                <c:pt idx="1">
                  <c:v>Jahrgang 2</c:v>
                </c:pt>
                <c:pt idx="2">
                  <c:v>Jahrgang 3</c:v>
                </c:pt>
                <c:pt idx="3">
                  <c:v>Jahrgang 4</c:v>
                </c:pt>
              </c:strCache>
            </c:strRef>
          </c:cat>
          <c:val>
            <c:numRef>
              <c:f>Statistik!$B$24:$E$24</c:f>
              <c:numCache>
                <c:formatCode>General</c:formatCode>
                <c:ptCount val="4"/>
                <c:pt idx="0">
                  <c:v>4</c:v>
                </c:pt>
                <c:pt idx="1">
                  <c:v>16</c:v>
                </c:pt>
                <c:pt idx="2">
                  <c:v>8</c:v>
                </c:pt>
                <c:pt idx="3">
                  <c:v>16</c:v>
                </c:pt>
              </c:numCache>
            </c:numRef>
          </c:val>
        </c:ser>
        <c:ser>
          <c:idx val="2"/>
          <c:order val="2"/>
          <c:tx>
            <c:strRef>
              <c:f>Statistik!$A$25</c:f>
              <c:strCache>
                <c:ptCount val="1"/>
                <c:pt idx="0">
                  <c:v>Durchschnitt</c:v>
                </c:pt>
              </c:strCache>
            </c:strRef>
          </c:tx>
          <c:invertIfNegative val="0"/>
          <c:cat>
            <c:strRef>
              <c:f>Statistik!$B$22:$E$22</c:f>
              <c:strCache>
                <c:ptCount val="4"/>
                <c:pt idx="0">
                  <c:v>Jahrgang 1</c:v>
                </c:pt>
                <c:pt idx="1">
                  <c:v>Jahrgang 2</c:v>
                </c:pt>
                <c:pt idx="2">
                  <c:v>Jahrgang 3</c:v>
                </c:pt>
                <c:pt idx="3">
                  <c:v>Jahrgang 4</c:v>
                </c:pt>
              </c:strCache>
            </c:strRef>
          </c:cat>
          <c:val>
            <c:numRef>
              <c:f>Statistik!$B$25:$E$25</c:f>
              <c:numCache>
                <c:formatCode>0.00</c:formatCode>
                <c:ptCount val="4"/>
                <c:pt idx="0">
                  <c:v>38.153061224489797</c:v>
                </c:pt>
                <c:pt idx="1">
                  <c:v>40.911564625850339</c:v>
                </c:pt>
                <c:pt idx="2">
                  <c:v>33.263636363636365</c:v>
                </c:pt>
                <c:pt idx="3">
                  <c:v>40.5625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296784"/>
        <c:axId val="234299024"/>
      </c:barChart>
      <c:catAx>
        <c:axId val="234296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4299024"/>
        <c:crosses val="autoZero"/>
        <c:auto val="1"/>
        <c:lblAlgn val="ctr"/>
        <c:lblOffset val="100"/>
        <c:noMultiLvlLbl val="0"/>
      </c:catAx>
      <c:valAx>
        <c:axId val="234299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42967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29</xdr:row>
      <xdr:rowOff>157162</xdr:rowOff>
    </xdr:from>
    <xdr:to>
      <xdr:col>3</xdr:col>
      <xdr:colOff>95250</xdr:colOff>
      <xdr:row>48</xdr:row>
      <xdr:rowOff>19050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361950</xdr:colOff>
      <xdr:row>30</xdr:row>
      <xdr:rowOff>4762</xdr:rowOff>
    </xdr:from>
    <xdr:to>
      <xdr:col>9</xdr:col>
      <xdr:colOff>361950</xdr:colOff>
      <xdr:row>48</xdr:row>
      <xdr:rowOff>38100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590549</xdr:colOff>
      <xdr:row>29</xdr:row>
      <xdr:rowOff>180974</xdr:rowOff>
    </xdr:from>
    <xdr:to>
      <xdr:col>14</xdr:col>
      <xdr:colOff>533399</xdr:colOff>
      <xdr:row>48</xdr:row>
      <xdr:rowOff>28575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workbookViewId="0">
      <selection sqref="A1:B1"/>
    </sheetView>
  </sheetViews>
  <sheetFormatPr defaultColWidth="9" defaultRowHeight="15" x14ac:dyDescent="0.25"/>
  <cols>
    <col min="1" max="1" width="9" style="69"/>
    <col min="2" max="2" width="19.5703125" style="72" bestFit="1" customWidth="1"/>
    <col min="3" max="3" width="31.42578125" style="72" customWidth="1"/>
    <col min="4" max="4" width="8.7109375" style="72" customWidth="1"/>
    <col min="5" max="16384" width="9" style="4"/>
  </cols>
  <sheetData>
    <row r="1" spans="1:4" s="68" customFormat="1" ht="23.25" x14ac:dyDescent="0.35">
      <c r="A1" s="73" t="s">
        <v>750</v>
      </c>
      <c r="B1" s="73"/>
      <c r="C1" s="70"/>
      <c r="D1" s="70"/>
    </row>
    <row r="4" spans="1:4" s="67" customFormat="1" ht="18.75" x14ac:dyDescent="0.3">
      <c r="A4" s="74" t="s">
        <v>1</v>
      </c>
      <c r="B4" s="74"/>
      <c r="C4" s="71"/>
      <c r="D4" s="71"/>
    </row>
    <row r="6" spans="1:4" x14ac:dyDescent="0.25">
      <c r="A6" s="69" t="s">
        <v>4</v>
      </c>
      <c r="B6" s="46" t="s">
        <v>100</v>
      </c>
      <c r="C6" s="46" t="s">
        <v>84</v>
      </c>
      <c r="D6" s="47">
        <v>80</v>
      </c>
    </row>
    <row r="7" spans="1:4" x14ac:dyDescent="0.25">
      <c r="A7" s="69" t="s">
        <v>5</v>
      </c>
      <c r="B7" s="46" t="s">
        <v>449</v>
      </c>
      <c r="C7" s="48" t="s">
        <v>450</v>
      </c>
      <c r="D7" s="47">
        <v>72</v>
      </c>
    </row>
    <row r="8" spans="1:4" x14ac:dyDescent="0.25">
      <c r="A8" s="69" t="s">
        <v>6</v>
      </c>
      <c r="B8" s="48" t="s">
        <v>585</v>
      </c>
      <c r="C8" s="48" t="s">
        <v>542</v>
      </c>
      <c r="D8" s="49">
        <v>69</v>
      </c>
    </row>
    <row r="9" spans="1:4" x14ac:dyDescent="0.25">
      <c r="A9" s="69" t="s">
        <v>7</v>
      </c>
      <c r="B9" s="20" t="s">
        <v>223</v>
      </c>
      <c r="C9" s="48" t="s">
        <v>152</v>
      </c>
      <c r="D9" s="50">
        <v>65</v>
      </c>
    </row>
    <row r="10" spans="1:4" x14ac:dyDescent="0.25">
      <c r="A10" s="69" t="s">
        <v>8</v>
      </c>
      <c r="B10" s="46" t="s">
        <v>327</v>
      </c>
      <c r="C10" s="48" t="s">
        <v>304</v>
      </c>
      <c r="D10" s="47">
        <v>65</v>
      </c>
    </row>
    <row r="11" spans="1:4" x14ac:dyDescent="0.25">
      <c r="A11" s="69" t="s">
        <v>9</v>
      </c>
      <c r="B11" s="46" t="s">
        <v>424</v>
      </c>
      <c r="C11" s="46" t="s">
        <v>383</v>
      </c>
      <c r="D11" s="47">
        <v>64</v>
      </c>
    </row>
    <row r="12" spans="1:4" x14ac:dyDescent="0.25">
      <c r="A12" s="69" t="s">
        <v>10</v>
      </c>
      <c r="B12" s="46" t="s">
        <v>283</v>
      </c>
      <c r="C12" s="48" t="s">
        <v>284</v>
      </c>
      <c r="D12" s="47">
        <v>63</v>
      </c>
    </row>
    <row r="13" spans="1:4" x14ac:dyDescent="0.25">
      <c r="A13" s="69" t="s">
        <v>11</v>
      </c>
      <c r="B13" s="46" t="s">
        <v>451</v>
      </c>
      <c r="C13" s="48" t="s">
        <v>450</v>
      </c>
      <c r="D13" s="47">
        <v>63</v>
      </c>
    </row>
    <row r="14" spans="1:4" x14ac:dyDescent="0.25">
      <c r="A14" s="69" t="s">
        <v>12</v>
      </c>
      <c r="B14" s="46" t="s">
        <v>285</v>
      </c>
      <c r="C14" s="48" t="s">
        <v>284</v>
      </c>
      <c r="D14" s="47">
        <v>62</v>
      </c>
    </row>
    <row r="15" spans="1:4" x14ac:dyDescent="0.25">
      <c r="A15" s="69" t="s">
        <v>13</v>
      </c>
      <c r="B15" s="20" t="s">
        <v>224</v>
      </c>
      <c r="C15" s="48" t="s">
        <v>152</v>
      </c>
      <c r="D15" s="50">
        <v>61</v>
      </c>
    </row>
    <row r="17" spans="1:5" ht="18.75" x14ac:dyDescent="0.3">
      <c r="A17" s="74" t="s">
        <v>65</v>
      </c>
      <c r="B17" s="74"/>
    </row>
    <row r="19" spans="1:5" x14ac:dyDescent="0.25">
      <c r="A19" s="69" t="s">
        <v>4</v>
      </c>
      <c r="B19" s="46" t="s">
        <v>83</v>
      </c>
      <c r="C19" s="46" t="s">
        <v>84</v>
      </c>
      <c r="D19" s="47">
        <v>77</v>
      </c>
    </row>
    <row r="20" spans="1:5" x14ac:dyDescent="0.25">
      <c r="A20" s="69" t="s">
        <v>5</v>
      </c>
      <c r="B20" s="46" t="s">
        <v>289</v>
      </c>
      <c r="C20" s="48" t="s">
        <v>284</v>
      </c>
      <c r="D20" s="47">
        <v>76</v>
      </c>
    </row>
    <row r="21" spans="1:5" x14ac:dyDescent="0.25">
      <c r="A21" s="69" t="s">
        <v>6</v>
      </c>
      <c r="B21" s="46" t="s">
        <v>85</v>
      </c>
      <c r="C21" s="46" t="s">
        <v>84</v>
      </c>
      <c r="D21" s="47">
        <v>70</v>
      </c>
    </row>
    <row r="22" spans="1:5" x14ac:dyDescent="0.25">
      <c r="A22" s="69" t="s">
        <v>7</v>
      </c>
      <c r="B22" s="46" t="s">
        <v>413</v>
      </c>
      <c r="C22" s="46" t="s">
        <v>383</v>
      </c>
      <c r="D22" s="47">
        <v>67</v>
      </c>
    </row>
    <row r="23" spans="1:5" x14ac:dyDescent="0.25">
      <c r="A23" s="69" t="s">
        <v>8</v>
      </c>
      <c r="B23" s="46" t="s">
        <v>86</v>
      </c>
      <c r="C23" s="46" t="s">
        <v>84</v>
      </c>
      <c r="D23" s="47">
        <v>66</v>
      </c>
    </row>
    <row r="24" spans="1:5" x14ac:dyDescent="0.25">
      <c r="A24" s="69" t="s">
        <v>9</v>
      </c>
      <c r="B24" s="46" t="s">
        <v>193</v>
      </c>
      <c r="C24" s="48" t="s">
        <v>152</v>
      </c>
      <c r="D24" s="47">
        <v>66</v>
      </c>
    </row>
    <row r="25" spans="1:5" x14ac:dyDescent="0.25">
      <c r="A25" s="69" t="s">
        <v>10</v>
      </c>
      <c r="B25" s="46" t="s">
        <v>339</v>
      </c>
      <c r="C25" s="46" t="s">
        <v>336</v>
      </c>
      <c r="D25" s="47">
        <v>65</v>
      </c>
    </row>
    <row r="26" spans="1:5" x14ac:dyDescent="0.25">
      <c r="A26" s="69" t="s">
        <v>11</v>
      </c>
      <c r="B26" s="46" t="s">
        <v>194</v>
      </c>
      <c r="C26" s="48" t="s">
        <v>152</v>
      </c>
      <c r="D26" s="47">
        <v>60</v>
      </c>
    </row>
    <row r="27" spans="1:5" x14ac:dyDescent="0.25">
      <c r="A27" s="69" t="s">
        <v>12</v>
      </c>
      <c r="B27" s="46" t="s">
        <v>195</v>
      </c>
      <c r="C27" s="48" t="s">
        <v>152</v>
      </c>
      <c r="D27" s="47">
        <v>60</v>
      </c>
    </row>
    <row r="28" spans="1:5" x14ac:dyDescent="0.25">
      <c r="A28" s="69" t="s">
        <v>13</v>
      </c>
      <c r="B28" s="46" t="s">
        <v>485</v>
      </c>
      <c r="C28" s="46" t="s">
        <v>476</v>
      </c>
      <c r="D28" s="47">
        <v>60</v>
      </c>
    </row>
    <row r="29" spans="1:5" x14ac:dyDescent="0.25">
      <c r="A29" s="69" t="s">
        <v>14</v>
      </c>
      <c r="B29" s="48" t="s">
        <v>568</v>
      </c>
      <c r="C29" s="48" t="s">
        <v>542</v>
      </c>
      <c r="D29" s="49">
        <v>60</v>
      </c>
    </row>
    <row r="30" spans="1:5" x14ac:dyDescent="0.25">
      <c r="A30" s="69" t="s">
        <v>15</v>
      </c>
      <c r="B30" s="46" t="s">
        <v>292</v>
      </c>
      <c r="C30" s="48" t="s">
        <v>284</v>
      </c>
      <c r="D30" s="47">
        <v>60</v>
      </c>
    </row>
    <row r="31" spans="1:5" x14ac:dyDescent="0.25">
      <c r="A31" s="69" t="s">
        <v>16</v>
      </c>
      <c r="B31" s="46" t="s">
        <v>537</v>
      </c>
      <c r="C31" s="46" t="s">
        <v>534</v>
      </c>
      <c r="D31" s="47">
        <v>48</v>
      </c>
    </row>
    <row r="32" spans="1:5" x14ac:dyDescent="0.25">
      <c r="A32" s="81" t="s">
        <v>17</v>
      </c>
      <c r="B32" s="46" t="s">
        <v>357</v>
      </c>
      <c r="C32" s="48" t="s">
        <v>353</v>
      </c>
      <c r="D32" s="47">
        <v>44</v>
      </c>
      <c r="E32" s="72"/>
    </row>
    <row r="33" spans="1:4" s="85" customFormat="1" x14ac:dyDescent="0.25">
      <c r="A33" s="82"/>
      <c r="B33" s="22"/>
      <c r="C33" s="83"/>
      <c r="D33" s="84"/>
    </row>
    <row r="34" spans="1:4" ht="18.75" x14ac:dyDescent="0.3">
      <c r="A34" s="74" t="s">
        <v>64</v>
      </c>
      <c r="B34" s="74"/>
    </row>
    <row r="36" spans="1:4" x14ac:dyDescent="0.25">
      <c r="A36" s="69" t="s">
        <v>4</v>
      </c>
      <c r="B36" s="46" t="s">
        <v>296</v>
      </c>
      <c r="C36" s="48" t="s">
        <v>284</v>
      </c>
      <c r="D36" s="47">
        <v>69</v>
      </c>
    </row>
    <row r="37" spans="1:4" x14ac:dyDescent="0.25">
      <c r="A37" s="69" t="s">
        <v>5</v>
      </c>
      <c r="B37" s="46" t="s">
        <v>161</v>
      </c>
      <c r="C37" s="48" t="s">
        <v>152</v>
      </c>
      <c r="D37" s="47">
        <v>58</v>
      </c>
    </row>
    <row r="38" spans="1:4" x14ac:dyDescent="0.25">
      <c r="A38" s="69" t="s">
        <v>6</v>
      </c>
      <c r="B38" s="46" t="s">
        <v>346</v>
      </c>
      <c r="C38" s="46" t="s">
        <v>336</v>
      </c>
      <c r="D38" s="47">
        <v>55</v>
      </c>
    </row>
    <row r="39" spans="1:4" x14ac:dyDescent="0.25">
      <c r="A39" s="69" t="s">
        <v>7</v>
      </c>
      <c r="B39" s="46" t="s">
        <v>162</v>
      </c>
      <c r="C39" s="48" t="s">
        <v>152</v>
      </c>
      <c r="D39" s="47">
        <v>54</v>
      </c>
    </row>
    <row r="40" spans="1:4" x14ac:dyDescent="0.25">
      <c r="A40" s="69" t="s">
        <v>8</v>
      </c>
      <c r="B40" s="46" t="s">
        <v>297</v>
      </c>
      <c r="C40" s="48" t="s">
        <v>284</v>
      </c>
      <c r="D40" s="47">
        <v>53</v>
      </c>
    </row>
    <row r="41" spans="1:4" x14ac:dyDescent="0.25">
      <c r="A41" s="69" t="s">
        <v>9</v>
      </c>
      <c r="B41" s="46" t="s">
        <v>163</v>
      </c>
      <c r="C41" s="48" t="s">
        <v>152</v>
      </c>
      <c r="D41" s="47">
        <v>51</v>
      </c>
    </row>
    <row r="42" spans="1:4" x14ac:dyDescent="0.25">
      <c r="A42" s="69" t="s">
        <v>10</v>
      </c>
      <c r="B42" s="46" t="s">
        <v>164</v>
      </c>
      <c r="C42" s="48" t="s">
        <v>152</v>
      </c>
      <c r="D42" s="47">
        <v>51</v>
      </c>
    </row>
    <row r="43" spans="1:4" x14ac:dyDescent="0.25">
      <c r="A43" s="69" t="s">
        <v>11</v>
      </c>
      <c r="B43" s="46" t="s">
        <v>298</v>
      </c>
      <c r="C43" s="48" t="s">
        <v>284</v>
      </c>
      <c r="D43" s="47">
        <v>51</v>
      </c>
    </row>
    <row r="44" spans="1:4" x14ac:dyDescent="0.25">
      <c r="A44" s="69" t="s">
        <v>12</v>
      </c>
      <c r="B44" s="51" t="s">
        <v>550</v>
      </c>
      <c r="C44" s="48" t="s">
        <v>542</v>
      </c>
      <c r="D44" s="52">
        <v>51</v>
      </c>
    </row>
    <row r="45" spans="1:4" x14ac:dyDescent="0.25">
      <c r="A45" s="69" t="s">
        <v>13</v>
      </c>
      <c r="B45" s="46" t="s">
        <v>141</v>
      </c>
      <c r="C45" s="48" t="s">
        <v>150</v>
      </c>
      <c r="D45" s="47">
        <v>48</v>
      </c>
    </row>
    <row r="46" spans="1:4" x14ac:dyDescent="0.25">
      <c r="A46" s="69" t="s">
        <v>14</v>
      </c>
      <c r="B46" s="46" t="s">
        <v>469</v>
      </c>
      <c r="C46" s="48" t="s">
        <v>450</v>
      </c>
      <c r="D46" s="47">
        <v>48</v>
      </c>
    </row>
    <row r="47" spans="1:4" x14ac:dyDescent="0.25">
      <c r="A47" s="69" t="s">
        <v>15</v>
      </c>
      <c r="B47" s="51" t="s">
        <v>551</v>
      </c>
      <c r="C47" s="48" t="s">
        <v>542</v>
      </c>
      <c r="D47" s="52">
        <v>48</v>
      </c>
    </row>
    <row r="48" spans="1:4" x14ac:dyDescent="0.25">
      <c r="A48" s="69" t="s">
        <v>16</v>
      </c>
      <c r="B48" s="46" t="s">
        <v>529</v>
      </c>
      <c r="C48" s="48" t="s">
        <v>530</v>
      </c>
      <c r="D48" s="47">
        <v>33</v>
      </c>
    </row>
    <row r="50" spans="1:4" ht="18.75" x14ac:dyDescent="0.3">
      <c r="A50" s="74" t="s">
        <v>66</v>
      </c>
      <c r="B50" s="74"/>
    </row>
    <row r="52" spans="1:4" x14ac:dyDescent="0.25">
      <c r="A52" s="69" t="s">
        <v>4</v>
      </c>
      <c r="B52" s="53" t="s">
        <v>147</v>
      </c>
      <c r="C52" s="54" t="s">
        <v>150</v>
      </c>
      <c r="D52" s="47">
        <v>70</v>
      </c>
    </row>
    <row r="53" spans="1:4" x14ac:dyDescent="0.25">
      <c r="A53" s="69" t="s">
        <v>5</v>
      </c>
      <c r="B53" s="53" t="s">
        <v>301</v>
      </c>
      <c r="C53" s="54" t="s">
        <v>284</v>
      </c>
      <c r="D53" s="47">
        <v>65</v>
      </c>
    </row>
    <row r="54" spans="1:4" x14ac:dyDescent="0.25">
      <c r="A54" s="69" t="s">
        <v>6</v>
      </c>
      <c r="B54" s="53" t="s">
        <v>151</v>
      </c>
      <c r="C54" s="54" t="s">
        <v>152</v>
      </c>
      <c r="D54" s="47">
        <v>63</v>
      </c>
    </row>
    <row r="55" spans="1:4" x14ac:dyDescent="0.25">
      <c r="A55" s="69" t="s">
        <v>7</v>
      </c>
      <c r="B55" s="53" t="s">
        <v>475</v>
      </c>
      <c r="C55" s="53" t="s">
        <v>476</v>
      </c>
      <c r="D55" s="47">
        <v>58</v>
      </c>
    </row>
    <row r="56" spans="1:4" x14ac:dyDescent="0.25">
      <c r="A56" s="69" t="s">
        <v>8</v>
      </c>
      <c r="B56" s="53" t="s">
        <v>153</v>
      </c>
      <c r="C56" s="54" t="s">
        <v>152</v>
      </c>
      <c r="D56" s="47">
        <v>56</v>
      </c>
    </row>
    <row r="57" spans="1:4" x14ac:dyDescent="0.25">
      <c r="A57" s="69" t="s">
        <v>9</v>
      </c>
      <c r="B57" s="55" t="s">
        <v>541</v>
      </c>
      <c r="C57" s="54" t="s">
        <v>542</v>
      </c>
      <c r="D57" s="50">
        <v>55</v>
      </c>
    </row>
    <row r="58" spans="1:4" x14ac:dyDescent="0.25">
      <c r="A58" s="69" t="s">
        <v>10</v>
      </c>
      <c r="B58" s="53" t="s">
        <v>148</v>
      </c>
      <c r="C58" s="54" t="s">
        <v>150</v>
      </c>
      <c r="D58" s="47">
        <v>53</v>
      </c>
    </row>
    <row r="59" spans="1:4" x14ac:dyDescent="0.25">
      <c r="A59" s="69" t="s">
        <v>11</v>
      </c>
      <c r="B59" s="53" t="s">
        <v>518</v>
      </c>
      <c r="C59" s="53" t="s">
        <v>510</v>
      </c>
      <c r="D59" s="47">
        <v>53</v>
      </c>
    </row>
    <row r="60" spans="1:4" x14ac:dyDescent="0.25">
      <c r="A60" s="69" t="s">
        <v>12</v>
      </c>
      <c r="B60" s="53" t="s">
        <v>154</v>
      </c>
      <c r="C60" s="54" t="s">
        <v>152</v>
      </c>
      <c r="D60" s="47">
        <v>52</v>
      </c>
    </row>
    <row r="61" spans="1:4" x14ac:dyDescent="0.25">
      <c r="A61" s="69" t="s">
        <v>13</v>
      </c>
      <c r="B61" s="55" t="s">
        <v>543</v>
      </c>
      <c r="C61" s="54" t="s">
        <v>542</v>
      </c>
      <c r="D61" s="50">
        <v>52</v>
      </c>
    </row>
    <row r="62" spans="1:4" x14ac:dyDescent="0.25">
      <c r="A62" s="69" t="s">
        <v>14</v>
      </c>
      <c r="B62" s="54" t="s">
        <v>505</v>
      </c>
      <c r="C62" s="54" t="s">
        <v>492</v>
      </c>
      <c r="D62" s="49">
        <v>51</v>
      </c>
    </row>
    <row r="63" spans="1:4" x14ac:dyDescent="0.25">
      <c r="A63" s="69" t="s">
        <v>15</v>
      </c>
      <c r="B63" s="53" t="s">
        <v>80</v>
      </c>
      <c r="C63" s="53" t="s">
        <v>82</v>
      </c>
      <c r="D63" s="47">
        <v>42</v>
      </c>
    </row>
  </sheetData>
  <sortState ref="B19:D32">
    <sortCondition descending="1" ref="D19:D32"/>
  </sortState>
  <mergeCells count="5">
    <mergeCell ref="A1:B1"/>
    <mergeCell ref="A4:B4"/>
    <mergeCell ref="A17:B17"/>
    <mergeCell ref="A34:B34"/>
    <mergeCell ref="A50:B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workbookViewId="0">
      <selection sqref="A1:E1"/>
    </sheetView>
  </sheetViews>
  <sheetFormatPr defaultRowHeight="15" x14ac:dyDescent="0.25"/>
  <cols>
    <col min="1" max="2" width="9.28515625" style="2" customWidth="1"/>
    <col min="3" max="4" width="28.5703125" style="1" customWidth="1"/>
    <col min="5" max="5" width="14.28515625" style="2" customWidth="1"/>
    <col min="6" max="6" width="9.140625" style="2"/>
    <col min="7" max="16384" width="9.140625" style="1"/>
  </cols>
  <sheetData>
    <row r="1" spans="1:6" ht="27.75" customHeight="1" x14ac:dyDescent="0.25">
      <c r="A1" s="75" t="s">
        <v>0</v>
      </c>
      <c r="B1" s="75"/>
      <c r="C1" s="75"/>
      <c r="D1" s="75"/>
      <c r="E1" s="75"/>
      <c r="F1" s="57"/>
    </row>
    <row r="2" spans="1:6" ht="20.25" x14ac:dyDescent="0.25">
      <c r="A2" s="75" t="s">
        <v>67</v>
      </c>
      <c r="B2" s="75"/>
      <c r="C2" s="75"/>
      <c r="D2" s="75"/>
      <c r="E2" s="75"/>
      <c r="F2" s="57"/>
    </row>
    <row r="3" spans="1:6" ht="20.25" x14ac:dyDescent="0.25">
      <c r="A3" s="75" t="s">
        <v>1</v>
      </c>
      <c r="B3" s="75"/>
      <c r="C3" s="75"/>
      <c r="D3" s="75"/>
      <c r="E3" s="75"/>
      <c r="F3" s="57"/>
    </row>
    <row r="5" spans="1:6" ht="15.75" x14ac:dyDescent="0.25">
      <c r="C5" s="3" t="s">
        <v>2</v>
      </c>
      <c r="D5" s="3" t="s">
        <v>748</v>
      </c>
      <c r="E5" s="3" t="s">
        <v>3</v>
      </c>
    </row>
    <row r="6" spans="1:6" x14ac:dyDescent="0.25">
      <c r="A6" s="2" t="s">
        <v>4</v>
      </c>
      <c r="B6" s="2">
        <v>1</v>
      </c>
      <c r="C6" s="35" t="s">
        <v>100</v>
      </c>
      <c r="D6" s="35" t="s">
        <v>84</v>
      </c>
      <c r="E6" s="36">
        <v>80</v>
      </c>
      <c r="F6" s="11"/>
    </row>
    <row r="7" spans="1:6" x14ac:dyDescent="0.25">
      <c r="A7" s="2" t="s">
        <v>5</v>
      </c>
      <c r="B7" s="2">
        <f>IF(E7=E6,B6,B6+1)</f>
        <v>2</v>
      </c>
      <c r="C7" s="35" t="s">
        <v>449</v>
      </c>
      <c r="D7" s="37" t="s">
        <v>450</v>
      </c>
      <c r="E7" s="36">
        <v>72</v>
      </c>
      <c r="F7" s="11"/>
    </row>
    <row r="8" spans="1:6" x14ac:dyDescent="0.25">
      <c r="A8" s="2" t="s">
        <v>6</v>
      </c>
      <c r="B8" s="2">
        <f t="shared" ref="B8:B71" si="0">IF(E8=E7,B7,B7+1)</f>
        <v>3</v>
      </c>
      <c r="C8" s="37" t="s">
        <v>585</v>
      </c>
      <c r="D8" s="37" t="s">
        <v>542</v>
      </c>
      <c r="E8" s="38">
        <v>69</v>
      </c>
      <c r="F8" s="11"/>
    </row>
    <row r="9" spans="1:6" x14ac:dyDescent="0.25">
      <c r="A9" s="2" t="s">
        <v>7</v>
      </c>
      <c r="B9" s="2">
        <f t="shared" si="0"/>
        <v>4</v>
      </c>
      <c r="C9" s="39" t="s">
        <v>223</v>
      </c>
      <c r="D9" s="37" t="s">
        <v>152</v>
      </c>
      <c r="E9" s="40">
        <v>65</v>
      </c>
    </row>
    <row r="10" spans="1:6" x14ac:dyDescent="0.25">
      <c r="A10" s="2" t="s">
        <v>8</v>
      </c>
      <c r="B10" s="2">
        <f t="shared" si="0"/>
        <v>4</v>
      </c>
      <c r="C10" s="35" t="s">
        <v>327</v>
      </c>
      <c r="D10" s="37" t="s">
        <v>304</v>
      </c>
      <c r="E10" s="36">
        <v>65</v>
      </c>
    </row>
    <row r="11" spans="1:6" x14ac:dyDescent="0.25">
      <c r="A11" s="2" t="s">
        <v>9</v>
      </c>
      <c r="B11" s="2">
        <f t="shared" si="0"/>
        <v>5</v>
      </c>
      <c r="C11" s="35" t="s">
        <v>424</v>
      </c>
      <c r="D11" s="35" t="s">
        <v>383</v>
      </c>
      <c r="E11" s="36">
        <v>64</v>
      </c>
    </row>
    <row r="12" spans="1:6" x14ac:dyDescent="0.25">
      <c r="A12" s="2" t="s">
        <v>10</v>
      </c>
      <c r="B12" s="2">
        <f t="shared" si="0"/>
        <v>6</v>
      </c>
      <c r="C12" s="35" t="s">
        <v>283</v>
      </c>
      <c r="D12" s="37" t="s">
        <v>284</v>
      </c>
      <c r="E12" s="36">
        <v>63</v>
      </c>
      <c r="F12" s="11"/>
    </row>
    <row r="13" spans="1:6" x14ac:dyDescent="0.25">
      <c r="A13" s="2" t="s">
        <v>11</v>
      </c>
      <c r="B13" s="2">
        <f t="shared" si="0"/>
        <v>6</v>
      </c>
      <c r="C13" s="35" t="s">
        <v>451</v>
      </c>
      <c r="D13" s="37" t="s">
        <v>450</v>
      </c>
      <c r="E13" s="36">
        <v>63</v>
      </c>
      <c r="F13" s="11"/>
    </row>
    <row r="14" spans="1:6" x14ac:dyDescent="0.25">
      <c r="A14" s="2" t="s">
        <v>12</v>
      </c>
      <c r="B14" s="2">
        <f t="shared" si="0"/>
        <v>7</v>
      </c>
      <c r="C14" s="35" t="s">
        <v>285</v>
      </c>
      <c r="D14" s="37" t="s">
        <v>284</v>
      </c>
      <c r="E14" s="36">
        <v>62</v>
      </c>
      <c r="F14" s="11"/>
    </row>
    <row r="15" spans="1:6" x14ac:dyDescent="0.25">
      <c r="A15" s="2" t="s">
        <v>13</v>
      </c>
      <c r="B15" s="2">
        <f t="shared" si="0"/>
        <v>8</v>
      </c>
      <c r="C15" s="39" t="s">
        <v>224</v>
      </c>
      <c r="D15" s="37" t="s">
        <v>152</v>
      </c>
      <c r="E15" s="40">
        <v>61</v>
      </c>
      <c r="F15" s="11"/>
    </row>
    <row r="16" spans="1:6" x14ac:dyDescent="0.25">
      <c r="A16" s="2" t="s">
        <v>14</v>
      </c>
      <c r="B16" s="2">
        <f t="shared" si="0"/>
        <v>9</v>
      </c>
      <c r="C16" s="18" t="s">
        <v>225</v>
      </c>
      <c r="D16" s="6" t="s">
        <v>152</v>
      </c>
      <c r="E16" s="14">
        <v>60</v>
      </c>
    </row>
    <row r="17" spans="1:5" x14ac:dyDescent="0.25">
      <c r="A17" s="2" t="s">
        <v>15</v>
      </c>
      <c r="B17" s="2">
        <f t="shared" si="0"/>
        <v>9</v>
      </c>
      <c r="C17" s="17" t="s">
        <v>286</v>
      </c>
      <c r="D17" s="6" t="s">
        <v>284</v>
      </c>
      <c r="E17" s="11">
        <v>60</v>
      </c>
    </row>
    <row r="18" spans="1:5" x14ac:dyDescent="0.25">
      <c r="A18" s="2" t="s">
        <v>16</v>
      </c>
      <c r="B18" s="2">
        <f t="shared" si="0"/>
        <v>10</v>
      </c>
      <c r="C18" s="17" t="s">
        <v>101</v>
      </c>
      <c r="D18" s="17" t="s">
        <v>84</v>
      </c>
      <c r="E18" s="11">
        <v>58</v>
      </c>
    </row>
    <row r="19" spans="1:5" x14ac:dyDescent="0.25">
      <c r="A19" s="2" t="s">
        <v>17</v>
      </c>
      <c r="B19" s="2">
        <f t="shared" si="0"/>
        <v>10</v>
      </c>
      <c r="C19" s="6" t="s">
        <v>586</v>
      </c>
      <c r="D19" s="6" t="s">
        <v>542</v>
      </c>
      <c r="E19" s="13">
        <v>58</v>
      </c>
    </row>
    <row r="20" spans="1:5" x14ac:dyDescent="0.25">
      <c r="A20" s="2" t="s">
        <v>18</v>
      </c>
      <c r="B20" s="2">
        <f t="shared" si="0"/>
        <v>11</v>
      </c>
      <c r="C20" s="20" t="s">
        <v>226</v>
      </c>
      <c r="D20" s="7" t="s">
        <v>152</v>
      </c>
      <c r="E20" s="15">
        <v>57</v>
      </c>
    </row>
    <row r="21" spans="1:5" x14ac:dyDescent="0.25">
      <c r="A21" s="2" t="s">
        <v>19</v>
      </c>
      <c r="B21" s="2">
        <f t="shared" si="0"/>
        <v>11</v>
      </c>
      <c r="C21" s="6" t="s">
        <v>491</v>
      </c>
      <c r="D21" s="6" t="s">
        <v>492</v>
      </c>
      <c r="E21" s="13">
        <v>57</v>
      </c>
    </row>
    <row r="22" spans="1:5" x14ac:dyDescent="0.25">
      <c r="A22" s="2" t="s">
        <v>20</v>
      </c>
      <c r="B22" s="2">
        <f t="shared" si="0"/>
        <v>12</v>
      </c>
      <c r="C22" s="20" t="s">
        <v>227</v>
      </c>
      <c r="D22" s="7" t="s">
        <v>152</v>
      </c>
      <c r="E22" s="15">
        <v>56</v>
      </c>
    </row>
    <row r="23" spans="1:5" x14ac:dyDescent="0.25">
      <c r="A23" s="2" t="s">
        <v>21</v>
      </c>
      <c r="B23" s="2">
        <f t="shared" si="0"/>
        <v>12</v>
      </c>
      <c r="C23" s="20" t="s">
        <v>228</v>
      </c>
      <c r="D23" s="7" t="s">
        <v>152</v>
      </c>
      <c r="E23" s="15">
        <v>56</v>
      </c>
    </row>
    <row r="24" spans="1:5" x14ac:dyDescent="0.25">
      <c r="A24" s="2" t="s">
        <v>22</v>
      </c>
      <c r="B24" s="2">
        <f t="shared" si="0"/>
        <v>12</v>
      </c>
      <c r="C24" s="17" t="s">
        <v>452</v>
      </c>
      <c r="D24" s="6" t="s">
        <v>450</v>
      </c>
      <c r="E24" s="11">
        <v>56</v>
      </c>
    </row>
    <row r="25" spans="1:5" x14ac:dyDescent="0.25">
      <c r="A25" s="2" t="s">
        <v>23</v>
      </c>
      <c r="B25" s="2">
        <f t="shared" si="0"/>
        <v>13</v>
      </c>
      <c r="C25" s="20" t="s">
        <v>229</v>
      </c>
      <c r="D25" s="7" t="s">
        <v>152</v>
      </c>
      <c r="E25" s="15">
        <v>55</v>
      </c>
    </row>
    <row r="26" spans="1:5" x14ac:dyDescent="0.25">
      <c r="A26" s="2" t="s">
        <v>24</v>
      </c>
      <c r="B26" s="2">
        <f t="shared" si="0"/>
        <v>13</v>
      </c>
      <c r="C26" s="20" t="s">
        <v>230</v>
      </c>
      <c r="D26" s="7" t="s">
        <v>152</v>
      </c>
      <c r="E26" s="15">
        <v>55</v>
      </c>
    </row>
    <row r="27" spans="1:5" x14ac:dyDescent="0.25">
      <c r="A27" s="2" t="s">
        <v>25</v>
      </c>
      <c r="B27" s="2">
        <f t="shared" si="0"/>
        <v>13</v>
      </c>
      <c r="C27" s="16" t="s">
        <v>453</v>
      </c>
      <c r="D27" s="7" t="s">
        <v>450</v>
      </c>
      <c r="E27" s="2">
        <v>55</v>
      </c>
    </row>
    <row r="28" spans="1:5" x14ac:dyDescent="0.25">
      <c r="A28" s="2" t="s">
        <v>26</v>
      </c>
      <c r="B28" s="2">
        <f t="shared" si="0"/>
        <v>14</v>
      </c>
      <c r="C28" s="20" t="s">
        <v>231</v>
      </c>
      <c r="D28" s="7" t="s">
        <v>152</v>
      </c>
      <c r="E28" s="15">
        <v>54</v>
      </c>
    </row>
    <row r="29" spans="1:5" x14ac:dyDescent="0.25">
      <c r="A29" s="2" t="s">
        <v>27</v>
      </c>
      <c r="B29" s="2">
        <f t="shared" si="0"/>
        <v>14</v>
      </c>
      <c r="C29" s="20" t="s">
        <v>232</v>
      </c>
      <c r="D29" s="7" t="s">
        <v>152</v>
      </c>
      <c r="E29" s="15">
        <v>54</v>
      </c>
    </row>
    <row r="30" spans="1:5" x14ac:dyDescent="0.25">
      <c r="A30" s="2" t="s">
        <v>28</v>
      </c>
      <c r="B30" s="2">
        <f t="shared" si="0"/>
        <v>15</v>
      </c>
      <c r="C30" s="16" t="s">
        <v>287</v>
      </c>
      <c r="D30" s="7" t="s">
        <v>284</v>
      </c>
      <c r="E30" s="2">
        <v>53</v>
      </c>
    </row>
    <row r="31" spans="1:5" x14ac:dyDescent="0.25">
      <c r="A31" s="2" t="s">
        <v>29</v>
      </c>
      <c r="B31" s="2">
        <f t="shared" si="0"/>
        <v>15</v>
      </c>
      <c r="C31" s="17" t="s">
        <v>509</v>
      </c>
      <c r="D31" s="17" t="s">
        <v>510</v>
      </c>
      <c r="E31" s="11">
        <v>53</v>
      </c>
    </row>
    <row r="32" spans="1:5" x14ac:dyDescent="0.25">
      <c r="A32" s="2" t="s">
        <v>30</v>
      </c>
      <c r="B32" s="2">
        <f t="shared" si="0"/>
        <v>16</v>
      </c>
      <c r="C32" s="19" t="s">
        <v>233</v>
      </c>
      <c r="D32" s="7" t="s">
        <v>152</v>
      </c>
      <c r="E32" s="15">
        <v>52</v>
      </c>
    </row>
    <row r="33" spans="1:6" x14ac:dyDescent="0.25">
      <c r="A33" s="2" t="s">
        <v>31</v>
      </c>
      <c r="B33" s="2">
        <f t="shared" si="0"/>
        <v>16</v>
      </c>
      <c r="C33" s="20" t="s">
        <v>234</v>
      </c>
      <c r="D33" s="7" t="s">
        <v>152</v>
      </c>
      <c r="E33" s="15">
        <v>52</v>
      </c>
    </row>
    <row r="34" spans="1:6" x14ac:dyDescent="0.25">
      <c r="A34" s="2" t="s">
        <v>32</v>
      </c>
      <c r="B34" s="2">
        <f t="shared" si="0"/>
        <v>16</v>
      </c>
      <c r="C34" s="17" t="s">
        <v>511</v>
      </c>
      <c r="D34" s="17" t="s">
        <v>510</v>
      </c>
      <c r="E34" s="11">
        <v>52</v>
      </c>
    </row>
    <row r="35" spans="1:6" x14ac:dyDescent="0.25">
      <c r="A35" s="2" t="s">
        <v>33</v>
      </c>
      <c r="B35" s="2">
        <f t="shared" si="0"/>
        <v>17</v>
      </c>
      <c r="C35" s="17" t="s">
        <v>102</v>
      </c>
      <c r="D35" s="17" t="s">
        <v>84</v>
      </c>
      <c r="E35" s="11">
        <v>51</v>
      </c>
    </row>
    <row r="36" spans="1:6" x14ac:dyDescent="0.25">
      <c r="A36" s="2" t="s">
        <v>34</v>
      </c>
      <c r="B36" s="2">
        <f t="shared" si="0"/>
        <v>17</v>
      </c>
      <c r="C36" s="17" t="s">
        <v>103</v>
      </c>
      <c r="D36" s="17" t="s">
        <v>84</v>
      </c>
      <c r="E36" s="11">
        <v>51</v>
      </c>
    </row>
    <row r="37" spans="1:6" x14ac:dyDescent="0.25">
      <c r="A37" s="2" t="s">
        <v>35</v>
      </c>
      <c r="B37" s="2">
        <f t="shared" si="0"/>
        <v>17</v>
      </c>
      <c r="C37" s="20" t="s">
        <v>235</v>
      </c>
      <c r="D37" s="7" t="s">
        <v>152</v>
      </c>
      <c r="E37" s="15">
        <v>51</v>
      </c>
    </row>
    <row r="38" spans="1:6" x14ac:dyDescent="0.25">
      <c r="A38" s="2" t="s">
        <v>36</v>
      </c>
      <c r="B38" s="2">
        <f t="shared" si="0"/>
        <v>17</v>
      </c>
      <c r="C38" s="20" t="s">
        <v>236</v>
      </c>
      <c r="D38" s="7" t="s">
        <v>152</v>
      </c>
      <c r="E38" s="15">
        <v>51</v>
      </c>
    </row>
    <row r="39" spans="1:6" x14ac:dyDescent="0.25">
      <c r="A39" s="2" t="s">
        <v>37</v>
      </c>
      <c r="B39" s="2">
        <f t="shared" si="0"/>
        <v>17</v>
      </c>
      <c r="C39" s="20" t="s">
        <v>237</v>
      </c>
      <c r="D39" s="7" t="s">
        <v>152</v>
      </c>
      <c r="E39" s="15">
        <v>51</v>
      </c>
    </row>
    <row r="40" spans="1:6" x14ac:dyDescent="0.25">
      <c r="A40" s="2" t="s">
        <v>38</v>
      </c>
      <c r="B40" s="2">
        <f t="shared" si="0"/>
        <v>17</v>
      </c>
      <c r="C40" s="17" t="s">
        <v>328</v>
      </c>
      <c r="D40" s="6" t="s">
        <v>304</v>
      </c>
      <c r="E40" s="11">
        <v>51</v>
      </c>
    </row>
    <row r="41" spans="1:6" x14ac:dyDescent="0.25">
      <c r="A41" s="2" t="s">
        <v>39</v>
      </c>
      <c r="B41" s="2">
        <f t="shared" si="0"/>
        <v>17</v>
      </c>
      <c r="C41" s="6" t="s">
        <v>493</v>
      </c>
      <c r="D41" s="6" t="s">
        <v>492</v>
      </c>
      <c r="E41" s="13">
        <v>51</v>
      </c>
    </row>
    <row r="42" spans="1:6" x14ac:dyDescent="0.25">
      <c r="A42" s="2" t="s">
        <v>40</v>
      </c>
      <c r="B42" s="2">
        <f t="shared" si="0"/>
        <v>17</v>
      </c>
      <c r="C42" s="17" t="s">
        <v>512</v>
      </c>
      <c r="D42" s="17" t="s">
        <v>510</v>
      </c>
      <c r="E42" s="11">
        <v>51</v>
      </c>
    </row>
    <row r="43" spans="1:6" x14ac:dyDescent="0.25">
      <c r="A43" s="2" t="s">
        <v>41</v>
      </c>
      <c r="B43" s="2">
        <f t="shared" si="0"/>
        <v>18</v>
      </c>
      <c r="C43" s="19" t="s">
        <v>238</v>
      </c>
      <c r="D43" s="7" t="s">
        <v>152</v>
      </c>
      <c r="E43" s="15">
        <v>50</v>
      </c>
    </row>
    <row r="44" spans="1:6" x14ac:dyDescent="0.25">
      <c r="A44" s="2" t="s">
        <v>42</v>
      </c>
      <c r="B44" s="2">
        <f t="shared" si="0"/>
        <v>19</v>
      </c>
      <c r="C44" s="20" t="s">
        <v>239</v>
      </c>
      <c r="D44" s="7" t="s">
        <v>152</v>
      </c>
      <c r="E44" s="15">
        <v>49</v>
      </c>
      <c r="F44" s="11"/>
    </row>
    <row r="45" spans="1:6" x14ac:dyDescent="0.25">
      <c r="A45" s="2" t="s">
        <v>43</v>
      </c>
      <c r="B45" s="2">
        <f t="shared" si="0"/>
        <v>19</v>
      </c>
      <c r="C45" s="20" t="s">
        <v>240</v>
      </c>
      <c r="D45" s="7" t="s">
        <v>152</v>
      </c>
      <c r="E45" s="15">
        <v>49</v>
      </c>
      <c r="F45" s="11"/>
    </row>
    <row r="46" spans="1:6" x14ac:dyDescent="0.25">
      <c r="A46" s="2" t="s">
        <v>44</v>
      </c>
      <c r="B46" s="2">
        <f t="shared" si="0"/>
        <v>19</v>
      </c>
      <c r="C46" s="20" t="s">
        <v>241</v>
      </c>
      <c r="D46" s="7" t="s">
        <v>152</v>
      </c>
      <c r="E46" s="15">
        <v>49</v>
      </c>
      <c r="F46" s="11"/>
    </row>
    <row r="47" spans="1:6" x14ac:dyDescent="0.25">
      <c r="A47" s="2" t="s">
        <v>45</v>
      </c>
      <c r="B47" s="2">
        <f t="shared" si="0"/>
        <v>19</v>
      </c>
      <c r="C47" s="16" t="s">
        <v>288</v>
      </c>
      <c r="D47" s="7" t="s">
        <v>284</v>
      </c>
      <c r="E47" s="2">
        <v>49</v>
      </c>
    </row>
    <row r="48" spans="1:6" x14ac:dyDescent="0.25">
      <c r="A48" s="2" t="s">
        <v>46</v>
      </c>
      <c r="B48" s="2">
        <f t="shared" si="0"/>
        <v>19</v>
      </c>
      <c r="C48" s="17" t="s">
        <v>329</v>
      </c>
      <c r="D48" s="6" t="s">
        <v>304</v>
      </c>
      <c r="E48" s="11">
        <v>49</v>
      </c>
    </row>
    <row r="49" spans="1:6" x14ac:dyDescent="0.25">
      <c r="A49" s="2" t="s">
        <v>47</v>
      </c>
      <c r="B49" s="2">
        <f t="shared" si="0"/>
        <v>19</v>
      </c>
      <c r="C49" s="6" t="s">
        <v>587</v>
      </c>
      <c r="D49" s="6" t="s">
        <v>542</v>
      </c>
      <c r="E49" s="13">
        <v>49</v>
      </c>
      <c r="F49" s="15"/>
    </row>
    <row r="50" spans="1:6" x14ac:dyDescent="0.25">
      <c r="A50" s="2" t="s">
        <v>48</v>
      </c>
      <c r="B50" s="2">
        <f t="shared" si="0"/>
        <v>20</v>
      </c>
      <c r="C50" s="16" t="s">
        <v>104</v>
      </c>
      <c r="D50" s="16" t="s">
        <v>84</v>
      </c>
      <c r="E50" s="2">
        <v>48</v>
      </c>
      <c r="F50" s="15"/>
    </row>
    <row r="51" spans="1:6" x14ac:dyDescent="0.25">
      <c r="A51" s="2" t="s">
        <v>49</v>
      </c>
      <c r="B51" s="2">
        <f t="shared" si="0"/>
        <v>20</v>
      </c>
      <c r="C51" s="16" t="s">
        <v>330</v>
      </c>
      <c r="D51" s="7" t="s">
        <v>304</v>
      </c>
      <c r="E51" s="2">
        <v>48</v>
      </c>
      <c r="F51" s="15"/>
    </row>
    <row r="52" spans="1:6" x14ac:dyDescent="0.25">
      <c r="A52" s="2" t="s">
        <v>50</v>
      </c>
      <c r="B52" s="2">
        <f t="shared" si="0"/>
        <v>20</v>
      </c>
      <c r="C52" s="16" t="s">
        <v>454</v>
      </c>
      <c r="D52" s="7" t="s">
        <v>450</v>
      </c>
      <c r="E52" s="2">
        <v>48</v>
      </c>
      <c r="F52" s="15"/>
    </row>
    <row r="53" spans="1:6" x14ac:dyDescent="0.25">
      <c r="A53" s="2" t="s">
        <v>51</v>
      </c>
      <c r="B53" s="2">
        <f t="shared" si="0"/>
        <v>21</v>
      </c>
      <c r="C53" s="21" t="s">
        <v>242</v>
      </c>
      <c r="D53" s="7" t="s">
        <v>152</v>
      </c>
      <c r="E53" s="15">
        <v>46</v>
      </c>
      <c r="F53" s="15"/>
    </row>
    <row r="54" spans="1:6" x14ac:dyDescent="0.25">
      <c r="A54" s="2" t="s">
        <v>52</v>
      </c>
      <c r="B54" s="2">
        <f t="shared" si="0"/>
        <v>21</v>
      </c>
      <c r="C54" s="16" t="s">
        <v>455</v>
      </c>
      <c r="D54" s="7" t="s">
        <v>450</v>
      </c>
      <c r="E54" s="2">
        <v>46</v>
      </c>
      <c r="F54" s="15"/>
    </row>
    <row r="55" spans="1:6" x14ac:dyDescent="0.25">
      <c r="A55" s="2" t="s">
        <v>53</v>
      </c>
      <c r="B55" s="2">
        <f t="shared" si="0"/>
        <v>21</v>
      </c>
      <c r="C55" s="7" t="s">
        <v>588</v>
      </c>
      <c r="D55" s="7" t="s">
        <v>542</v>
      </c>
      <c r="E55" s="12">
        <v>46</v>
      </c>
      <c r="F55" s="15"/>
    </row>
    <row r="56" spans="1:6" x14ac:dyDescent="0.25">
      <c r="A56" s="2" t="s">
        <v>54</v>
      </c>
      <c r="B56" s="2">
        <f t="shared" si="0"/>
        <v>22</v>
      </c>
      <c r="C56" s="16" t="s">
        <v>105</v>
      </c>
      <c r="D56" s="16" t="s">
        <v>84</v>
      </c>
      <c r="E56" s="2">
        <v>45</v>
      </c>
      <c r="F56" s="15"/>
    </row>
    <row r="57" spans="1:6" x14ac:dyDescent="0.25">
      <c r="A57" s="2" t="s">
        <v>55</v>
      </c>
      <c r="B57" s="2">
        <f t="shared" si="0"/>
        <v>22</v>
      </c>
      <c r="C57" s="16" t="s">
        <v>106</v>
      </c>
      <c r="D57" s="16" t="s">
        <v>84</v>
      </c>
      <c r="E57" s="2">
        <v>45</v>
      </c>
      <c r="F57" s="15"/>
    </row>
    <row r="58" spans="1:6" x14ac:dyDescent="0.25">
      <c r="A58" s="2" t="s">
        <v>56</v>
      </c>
      <c r="B58" s="2">
        <f t="shared" si="0"/>
        <v>22</v>
      </c>
      <c r="C58" s="20" t="s">
        <v>243</v>
      </c>
      <c r="D58" s="7" t="s">
        <v>152</v>
      </c>
      <c r="E58" s="15">
        <v>45</v>
      </c>
      <c r="F58" s="15"/>
    </row>
    <row r="59" spans="1:6" x14ac:dyDescent="0.25">
      <c r="A59" s="2" t="s">
        <v>57</v>
      </c>
      <c r="B59" s="2">
        <f t="shared" si="0"/>
        <v>22</v>
      </c>
      <c r="C59" s="20" t="s">
        <v>244</v>
      </c>
      <c r="D59" s="7" t="s">
        <v>152</v>
      </c>
      <c r="E59" s="15">
        <v>45</v>
      </c>
      <c r="F59" s="15"/>
    </row>
    <row r="60" spans="1:6" x14ac:dyDescent="0.25">
      <c r="A60" s="2" t="s">
        <v>58</v>
      </c>
      <c r="B60" s="2">
        <f t="shared" si="0"/>
        <v>22</v>
      </c>
      <c r="C60" s="20" t="s">
        <v>245</v>
      </c>
      <c r="D60" s="7" t="s">
        <v>152</v>
      </c>
      <c r="E60" s="15">
        <v>45</v>
      </c>
      <c r="F60" s="15"/>
    </row>
    <row r="61" spans="1:6" x14ac:dyDescent="0.25">
      <c r="A61" s="2" t="s">
        <v>59</v>
      </c>
      <c r="B61" s="2">
        <f t="shared" si="0"/>
        <v>22</v>
      </c>
      <c r="C61" s="17" t="s">
        <v>425</v>
      </c>
      <c r="D61" s="17" t="s">
        <v>383</v>
      </c>
      <c r="E61" s="11">
        <v>45</v>
      </c>
      <c r="F61" s="15"/>
    </row>
    <row r="62" spans="1:6" x14ac:dyDescent="0.25">
      <c r="A62" s="2" t="s">
        <v>60</v>
      </c>
      <c r="B62" s="2">
        <f t="shared" si="0"/>
        <v>22</v>
      </c>
      <c r="C62" s="16" t="s">
        <v>456</v>
      </c>
      <c r="D62" s="7" t="s">
        <v>450</v>
      </c>
      <c r="E62" s="2">
        <v>45</v>
      </c>
      <c r="F62" s="15"/>
    </row>
    <row r="63" spans="1:6" x14ac:dyDescent="0.25">
      <c r="A63" s="2" t="s">
        <v>61</v>
      </c>
      <c r="B63" s="2">
        <f t="shared" si="0"/>
        <v>22</v>
      </c>
      <c r="C63" s="7" t="s">
        <v>589</v>
      </c>
      <c r="D63" s="7" t="s">
        <v>542</v>
      </c>
      <c r="E63" s="12">
        <v>45</v>
      </c>
      <c r="F63" s="15"/>
    </row>
    <row r="64" spans="1:6" x14ac:dyDescent="0.25">
      <c r="A64" s="2" t="s">
        <v>62</v>
      </c>
      <c r="B64" s="2">
        <f t="shared" si="0"/>
        <v>23</v>
      </c>
      <c r="C64" s="19" t="s">
        <v>246</v>
      </c>
      <c r="D64" s="7" t="s">
        <v>152</v>
      </c>
      <c r="E64" s="15">
        <v>44</v>
      </c>
      <c r="F64" s="15"/>
    </row>
    <row r="65" spans="1:6" x14ac:dyDescent="0.25">
      <c r="A65" s="2" t="s">
        <v>63</v>
      </c>
      <c r="B65" s="2">
        <f t="shared" si="0"/>
        <v>23</v>
      </c>
      <c r="C65" s="19" t="s">
        <v>247</v>
      </c>
      <c r="D65" s="7" t="s">
        <v>152</v>
      </c>
      <c r="E65" s="15">
        <v>44</v>
      </c>
      <c r="F65" s="15"/>
    </row>
    <row r="66" spans="1:6" x14ac:dyDescent="0.25">
      <c r="A66" s="2" t="s">
        <v>605</v>
      </c>
      <c r="B66" s="2">
        <f t="shared" si="0"/>
        <v>23</v>
      </c>
      <c r="C66" s="20" t="s">
        <v>248</v>
      </c>
      <c r="D66" s="7" t="s">
        <v>152</v>
      </c>
      <c r="E66" s="15">
        <v>44</v>
      </c>
      <c r="F66" s="15"/>
    </row>
    <row r="67" spans="1:6" x14ac:dyDescent="0.25">
      <c r="A67" s="2" t="s">
        <v>606</v>
      </c>
      <c r="B67" s="2">
        <f t="shared" si="0"/>
        <v>23</v>
      </c>
      <c r="C67" s="20" t="s">
        <v>249</v>
      </c>
      <c r="D67" s="7" t="s">
        <v>152</v>
      </c>
      <c r="E67" s="15">
        <v>44</v>
      </c>
      <c r="F67" s="15"/>
    </row>
    <row r="68" spans="1:6" x14ac:dyDescent="0.25">
      <c r="A68" s="2" t="s">
        <v>607</v>
      </c>
      <c r="B68" s="2">
        <f t="shared" si="0"/>
        <v>23</v>
      </c>
      <c r="C68" s="20" t="s">
        <v>250</v>
      </c>
      <c r="D68" s="7" t="s">
        <v>152</v>
      </c>
      <c r="E68" s="15">
        <v>44</v>
      </c>
      <c r="F68" s="15"/>
    </row>
    <row r="69" spans="1:6" x14ac:dyDescent="0.25">
      <c r="A69" s="2" t="s">
        <v>608</v>
      </c>
      <c r="B69" s="2">
        <f t="shared" si="0"/>
        <v>23</v>
      </c>
      <c r="C69" s="20" t="s">
        <v>251</v>
      </c>
      <c r="D69" s="7" t="s">
        <v>152</v>
      </c>
      <c r="E69" s="15">
        <v>44</v>
      </c>
      <c r="F69" s="15"/>
    </row>
    <row r="70" spans="1:6" x14ac:dyDescent="0.25">
      <c r="A70" s="2" t="s">
        <v>609</v>
      </c>
      <c r="B70" s="2">
        <f t="shared" si="0"/>
        <v>23</v>
      </c>
      <c r="C70" s="7" t="s">
        <v>590</v>
      </c>
      <c r="D70" s="7" t="s">
        <v>542</v>
      </c>
      <c r="E70" s="12">
        <v>44</v>
      </c>
      <c r="F70" s="15"/>
    </row>
    <row r="71" spans="1:6" x14ac:dyDescent="0.25">
      <c r="A71" s="2" t="s">
        <v>610</v>
      </c>
      <c r="B71" s="2">
        <f t="shared" si="0"/>
        <v>23</v>
      </c>
      <c r="C71" s="7" t="s">
        <v>591</v>
      </c>
      <c r="D71" s="7" t="s">
        <v>542</v>
      </c>
      <c r="E71" s="12">
        <v>44</v>
      </c>
      <c r="F71" s="15"/>
    </row>
    <row r="72" spans="1:6" x14ac:dyDescent="0.25">
      <c r="A72" s="2" t="s">
        <v>611</v>
      </c>
      <c r="B72" s="2">
        <f t="shared" ref="B72:B135" si="1">IF(E72=E71,B71,B71+1)</f>
        <v>23</v>
      </c>
      <c r="C72" s="7" t="s">
        <v>592</v>
      </c>
      <c r="D72" s="7" t="s">
        <v>542</v>
      </c>
      <c r="E72" s="12">
        <v>44</v>
      </c>
      <c r="F72" s="15"/>
    </row>
    <row r="73" spans="1:6" x14ac:dyDescent="0.25">
      <c r="A73" s="2" t="s">
        <v>612</v>
      </c>
      <c r="B73" s="2">
        <f t="shared" si="1"/>
        <v>24</v>
      </c>
      <c r="C73" s="20" t="s">
        <v>252</v>
      </c>
      <c r="D73" s="7" t="s">
        <v>152</v>
      </c>
      <c r="E73" s="15">
        <v>43</v>
      </c>
      <c r="F73" s="15"/>
    </row>
    <row r="74" spans="1:6" x14ac:dyDescent="0.25">
      <c r="A74" s="2" t="s">
        <v>613</v>
      </c>
      <c r="B74" s="2">
        <f t="shared" si="1"/>
        <v>25</v>
      </c>
      <c r="C74" s="16" t="s">
        <v>107</v>
      </c>
      <c r="D74" s="16" t="s">
        <v>84</v>
      </c>
      <c r="E74" s="2">
        <v>42</v>
      </c>
      <c r="F74" s="15"/>
    </row>
    <row r="75" spans="1:6" x14ac:dyDescent="0.25">
      <c r="A75" s="2" t="s">
        <v>614</v>
      </c>
      <c r="B75" s="2">
        <f t="shared" si="1"/>
        <v>25</v>
      </c>
      <c r="C75" s="16" t="s">
        <v>108</v>
      </c>
      <c r="D75" s="16" t="s">
        <v>84</v>
      </c>
      <c r="E75" s="2">
        <v>42</v>
      </c>
      <c r="F75" s="15"/>
    </row>
    <row r="76" spans="1:6" x14ac:dyDescent="0.25">
      <c r="A76" s="2" t="s">
        <v>615</v>
      </c>
      <c r="B76" s="2">
        <f t="shared" si="1"/>
        <v>25</v>
      </c>
      <c r="C76" s="16" t="s">
        <v>109</v>
      </c>
      <c r="D76" s="16" t="s">
        <v>84</v>
      </c>
      <c r="E76" s="2">
        <v>42</v>
      </c>
      <c r="F76" s="15"/>
    </row>
    <row r="77" spans="1:6" x14ac:dyDescent="0.25">
      <c r="A77" s="2" t="s">
        <v>616</v>
      </c>
      <c r="B77" s="2">
        <f t="shared" si="1"/>
        <v>25</v>
      </c>
      <c r="C77" s="17" t="s">
        <v>134</v>
      </c>
      <c r="D77" s="6" t="s">
        <v>150</v>
      </c>
      <c r="E77" s="11">
        <v>42</v>
      </c>
      <c r="F77" s="15"/>
    </row>
    <row r="78" spans="1:6" x14ac:dyDescent="0.25">
      <c r="A78" s="2" t="s">
        <v>617</v>
      </c>
      <c r="B78" s="2">
        <f t="shared" si="1"/>
        <v>25</v>
      </c>
      <c r="C78" s="19" t="s">
        <v>253</v>
      </c>
      <c r="D78" s="7" t="s">
        <v>152</v>
      </c>
      <c r="E78" s="15">
        <v>42</v>
      </c>
      <c r="F78" s="15"/>
    </row>
    <row r="79" spans="1:6" x14ac:dyDescent="0.25">
      <c r="A79" s="2" t="s">
        <v>618</v>
      </c>
      <c r="B79" s="2">
        <f t="shared" si="1"/>
        <v>25</v>
      </c>
      <c r="C79" s="20" t="s">
        <v>254</v>
      </c>
      <c r="D79" s="7" t="s">
        <v>152</v>
      </c>
      <c r="E79" s="15">
        <v>42</v>
      </c>
      <c r="F79" s="15"/>
    </row>
    <row r="80" spans="1:6" x14ac:dyDescent="0.25">
      <c r="A80" s="2" t="s">
        <v>619</v>
      </c>
      <c r="B80" s="2">
        <f t="shared" si="1"/>
        <v>25</v>
      </c>
      <c r="C80" s="20" t="s">
        <v>255</v>
      </c>
      <c r="D80" s="7" t="s">
        <v>152</v>
      </c>
      <c r="E80" s="15">
        <v>42</v>
      </c>
      <c r="F80" s="15"/>
    </row>
    <row r="81" spans="1:6" x14ac:dyDescent="0.25">
      <c r="A81" s="2" t="s">
        <v>620</v>
      </c>
      <c r="B81" s="2">
        <f t="shared" si="1"/>
        <v>25</v>
      </c>
      <c r="C81" s="16" t="s">
        <v>457</v>
      </c>
      <c r="D81" s="7" t="s">
        <v>450</v>
      </c>
      <c r="E81" s="2">
        <v>42</v>
      </c>
      <c r="F81" s="15"/>
    </row>
    <row r="82" spans="1:6" x14ac:dyDescent="0.25">
      <c r="A82" s="2" t="s">
        <v>621</v>
      </c>
      <c r="B82" s="2">
        <f t="shared" si="1"/>
        <v>25</v>
      </c>
      <c r="C82" s="7" t="s">
        <v>593</v>
      </c>
      <c r="D82" s="7" t="s">
        <v>542</v>
      </c>
      <c r="E82" s="12">
        <v>42</v>
      </c>
      <c r="F82" s="15"/>
    </row>
    <row r="83" spans="1:6" x14ac:dyDescent="0.25">
      <c r="A83" s="2" t="s">
        <v>622</v>
      </c>
      <c r="B83" s="2">
        <f t="shared" si="1"/>
        <v>26</v>
      </c>
      <c r="C83" s="16" t="s">
        <v>110</v>
      </c>
      <c r="D83" s="16" t="s">
        <v>84</v>
      </c>
      <c r="E83" s="2">
        <v>41</v>
      </c>
      <c r="F83" s="15"/>
    </row>
    <row r="84" spans="1:6" x14ac:dyDescent="0.25">
      <c r="A84" s="2" t="s">
        <v>623</v>
      </c>
      <c r="B84" s="2">
        <f t="shared" si="1"/>
        <v>26</v>
      </c>
      <c r="C84" s="19" t="s">
        <v>256</v>
      </c>
      <c r="D84" s="7" t="s">
        <v>152</v>
      </c>
      <c r="E84" s="15">
        <v>41</v>
      </c>
      <c r="F84" s="15"/>
    </row>
    <row r="85" spans="1:6" x14ac:dyDescent="0.25">
      <c r="A85" s="2" t="s">
        <v>624</v>
      </c>
      <c r="B85" s="2">
        <f t="shared" si="1"/>
        <v>27</v>
      </c>
      <c r="C85" s="19" t="s">
        <v>257</v>
      </c>
      <c r="D85" s="7" t="s">
        <v>152</v>
      </c>
      <c r="E85" s="15">
        <v>40</v>
      </c>
      <c r="F85" s="15"/>
    </row>
    <row r="86" spans="1:6" x14ac:dyDescent="0.25">
      <c r="A86" s="2" t="s">
        <v>625</v>
      </c>
      <c r="B86" s="2">
        <f t="shared" si="1"/>
        <v>27</v>
      </c>
      <c r="C86" s="19" t="s">
        <v>258</v>
      </c>
      <c r="D86" s="7" t="s">
        <v>152</v>
      </c>
      <c r="E86" s="15">
        <v>40</v>
      </c>
      <c r="F86" s="15"/>
    </row>
    <row r="87" spans="1:6" x14ac:dyDescent="0.25">
      <c r="A87" s="2" t="s">
        <v>626</v>
      </c>
      <c r="B87" s="2">
        <f t="shared" si="1"/>
        <v>27</v>
      </c>
      <c r="C87" s="19" t="s">
        <v>259</v>
      </c>
      <c r="D87" s="7" t="s">
        <v>152</v>
      </c>
      <c r="E87" s="15">
        <v>40</v>
      </c>
      <c r="F87" s="15"/>
    </row>
    <row r="88" spans="1:6" x14ac:dyDescent="0.25">
      <c r="A88" s="2" t="s">
        <v>627</v>
      </c>
      <c r="B88" s="2">
        <f t="shared" si="1"/>
        <v>27</v>
      </c>
      <c r="C88" s="20" t="s">
        <v>260</v>
      </c>
      <c r="D88" s="7" t="s">
        <v>152</v>
      </c>
      <c r="E88" s="15">
        <v>40</v>
      </c>
      <c r="F88" s="15"/>
    </row>
    <row r="89" spans="1:6" x14ac:dyDescent="0.25">
      <c r="A89" s="2" t="s">
        <v>628</v>
      </c>
      <c r="B89" s="2">
        <f t="shared" si="1"/>
        <v>27</v>
      </c>
      <c r="C89" s="20" t="s">
        <v>261</v>
      </c>
      <c r="D89" s="7" t="s">
        <v>152</v>
      </c>
      <c r="E89" s="15">
        <v>40</v>
      </c>
      <c r="F89" s="15"/>
    </row>
    <row r="90" spans="1:6" x14ac:dyDescent="0.25">
      <c r="A90" s="2" t="s">
        <v>629</v>
      </c>
      <c r="B90" s="2">
        <f t="shared" si="1"/>
        <v>27</v>
      </c>
      <c r="C90" s="17" t="s">
        <v>426</v>
      </c>
      <c r="D90" s="17" t="s">
        <v>383</v>
      </c>
      <c r="E90" s="11">
        <v>40</v>
      </c>
      <c r="F90" s="15"/>
    </row>
    <row r="91" spans="1:6" x14ac:dyDescent="0.25">
      <c r="A91" s="2" t="s">
        <v>630</v>
      </c>
      <c r="B91" s="2">
        <f t="shared" si="1"/>
        <v>27</v>
      </c>
      <c r="C91" s="17" t="s">
        <v>427</v>
      </c>
      <c r="D91" s="17" t="s">
        <v>383</v>
      </c>
      <c r="E91" s="11">
        <v>40</v>
      </c>
      <c r="F91" s="15"/>
    </row>
    <row r="92" spans="1:6" x14ac:dyDescent="0.25">
      <c r="A92" s="2" t="s">
        <v>631</v>
      </c>
      <c r="B92" s="2">
        <f t="shared" si="1"/>
        <v>27</v>
      </c>
      <c r="C92" s="17" t="s">
        <v>428</v>
      </c>
      <c r="D92" s="17" t="s">
        <v>383</v>
      </c>
      <c r="E92" s="11">
        <v>40</v>
      </c>
      <c r="F92" s="15"/>
    </row>
    <row r="93" spans="1:6" x14ac:dyDescent="0.25">
      <c r="A93" s="2" t="s">
        <v>632</v>
      </c>
      <c r="B93" s="2">
        <f t="shared" si="1"/>
        <v>27</v>
      </c>
      <c r="C93" s="6" t="s">
        <v>494</v>
      </c>
      <c r="D93" s="6" t="s">
        <v>492</v>
      </c>
      <c r="E93" s="13">
        <v>40</v>
      </c>
      <c r="F93" s="15"/>
    </row>
    <row r="94" spans="1:6" x14ac:dyDescent="0.25">
      <c r="A94" s="2" t="s">
        <v>633</v>
      </c>
      <c r="B94" s="2">
        <f t="shared" si="1"/>
        <v>27</v>
      </c>
      <c r="C94" s="7" t="s">
        <v>594</v>
      </c>
      <c r="D94" s="7" t="s">
        <v>542</v>
      </c>
      <c r="E94" s="12">
        <v>40</v>
      </c>
      <c r="F94" s="15"/>
    </row>
    <row r="95" spans="1:6" x14ac:dyDescent="0.25">
      <c r="A95" s="2" t="s">
        <v>634</v>
      </c>
      <c r="B95" s="2">
        <f t="shared" si="1"/>
        <v>27</v>
      </c>
      <c r="C95" s="7" t="s">
        <v>595</v>
      </c>
      <c r="D95" s="7" t="s">
        <v>542</v>
      </c>
      <c r="E95" s="12">
        <v>40</v>
      </c>
      <c r="F95" s="15"/>
    </row>
    <row r="96" spans="1:6" x14ac:dyDescent="0.25">
      <c r="A96" s="2" t="s">
        <v>635</v>
      </c>
      <c r="B96" s="2">
        <f t="shared" si="1"/>
        <v>27</v>
      </c>
      <c r="C96" s="7" t="s">
        <v>596</v>
      </c>
      <c r="D96" s="7" t="s">
        <v>542</v>
      </c>
      <c r="E96" s="12">
        <v>40</v>
      </c>
      <c r="F96" s="15"/>
    </row>
    <row r="97" spans="1:6" x14ac:dyDescent="0.25">
      <c r="A97" s="2" t="s">
        <v>636</v>
      </c>
      <c r="B97" s="2">
        <f t="shared" si="1"/>
        <v>28</v>
      </c>
      <c r="C97" s="16" t="s">
        <v>111</v>
      </c>
      <c r="D97" s="16" t="s">
        <v>84</v>
      </c>
      <c r="E97" s="2">
        <v>39</v>
      </c>
      <c r="F97" s="15"/>
    </row>
    <row r="98" spans="1:6" x14ac:dyDescent="0.25">
      <c r="A98" s="2" t="s">
        <v>637</v>
      </c>
      <c r="B98" s="2">
        <f t="shared" si="1"/>
        <v>28</v>
      </c>
      <c r="C98" s="16" t="s">
        <v>112</v>
      </c>
      <c r="D98" s="16" t="s">
        <v>84</v>
      </c>
      <c r="E98" s="2">
        <v>39</v>
      </c>
      <c r="F98" s="15"/>
    </row>
    <row r="99" spans="1:6" x14ac:dyDescent="0.25">
      <c r="A99" s="2" t="s">
        <v>638</v>
      </c>
      <c r="B99" s="2">
        <f t="shared" si="1"/>
        <v>28</v>
      </c>
      <c r="C99" s="16" t="s">
        <v>113</v>
      </c>
      <c r="D99" s="16" t="s">
        <v>84</v>
      </c>
      <c r="E99" s="2">
        <v>39</v>
      </c>
      <c r="F99" s="15"/>
    </row>
    <row r="100" spans="1:6" x14ac:dyDescent="0.25">
      <c r="A100" s="2" t="s">
        <v>639</v>
      </c>
      <c r="B100" s="2">
        <f t="shared" si="1"/>
        <v>28</v>
      </c>
      <c r="C100" s="17" t="s">
        <v>335</v>
      </c>
      <c r="D100" s="17" t="s">
        <v>336</v>
      </c>
      <c r="E100" s="11">
        <v>39</v>
      </c>
      <c r="F100" s="15"/>
    </row>
    <row r="101" spans="1:6" x14ac:dyDescent="0.25">
      <c r="A101" s="2" t="s">
        <v>640</v>
      </c>
      <c r="B101" s="2">
        <f t="shared" si="1"/>
        <v>28</v>
      </c>
      <c r="C101" s="17" t="s">
        <v>535</v>
      </c>
      <c r="D101" s="17" t="s">
        <v>534</v>
      </c>
      <c r="E101" s="11">
        <v>39</v>
      </c>
      <c r="F101" s="15"/>
    </row>
    <row r="102" spans="1:6" x14ac:dyDescent="0.25">
      <c r="A102" s="2" t="s">
        <v>641</v>
      </c>
      <c r="B102" s="2">
        <f t="shared" si="1"/>
        <v>28</v>
      </c>
      <c r="C102" s="7" t="s">
        <v>597</v>
      </c>
      <c r="D102" s="7" t="s">
        <v>542</v>
      </c>
      <c r="E102" s="12">
        <v>39</v>
      </c>
      <c r="F102" s="15"/>
    </row>
    <row r="103" spans="1:6" x14ac:dyDescent="0.25">
      <c r="A103" s="2" t="s">
        <v>642</v>
      </c>
      <c r="B103" s="2">
        <f t="shared" si="1"/>
        <v>29</v>
      </c>
      <c r="C103" s="17" t="s">
        <v>133</v>
      </c>
      <c r="D103" s="6" t="s">
        <v>150</v>
      </c>
      <c r="E103" s="11">
        <v>38</v>
      </c>
      <c r="F103" s="15"/>
    </row>
    <row r="104" spans="1:6" x14ac:dyDescent="0.25">
      <c r="A104" s="2" t="s">
        <v>643</v>
      </c>
      <c r="B104" s="2">
        <f t="shared" si="1"/>
        <v>29</v>
      </c>
      <c r="C104" s="16" t="s">
        <v>429</v>
      </c>
      <c r="D104" s="16" t="s">
        <v>383</v>
      </c>
      <c r="E104" s="2">
        <v>38</v>
      </c>
      <c r="F104" s="15"/>
    </row>
    <row r="105" spans="1:6" x14ac:dyDescent="0.25">
      <c r="A105" s="2" t="s">
        <v>644</v>
      </c>
      <c r="B105" s="2">
        <f t="shared" si="1"/>
        <v>30</v>
      </c>
      <c r="C105" s="16" t="s">
        <v>114</v>
      </c>
      <c r="D105" s="16" t="s">
        <v>84</v>
      </c>
      <c r="E105" s="2">
        <v>37</v>
      </c>
      <c r="F105" s="15"/>
    </row>
    <row r="106" spans="1:6" x14ac:dyDescent="0.25">
      <c r="A106" s="2" t="s">
        <v>645</v>
      </c>
      <c r="B106" s="2">
        <f t="shared" si="1"/>
        <v>30</v>
      </c>
      <c r="C106" s="16" t="s">
        <v>115</v>
      </c>
      <c r="D106" s="16" t="s">
        <v>84</v>
      </c>
      <c r="E106" s="2">
        <v>37</v>
      </c>
      <c r="F106" s="15"/>
    </row>
    <row r="107" spans="1:6" x14ac:dyDescent="0.25">
      <c r="A107" s="2" t="s">
        <v>646</v>
      </c>
      <c r="B107" s="2">
        <f t="shared" si="1"/>
        <v>30</v>
      </c>
      <c r="C107" s="19" t="s">
        <v>262</v>
      </c>
      <c r="D107" s="7" t="s">
        <v>152</v>
      </c>
      <c r="E107" s="15">
        <v>37</v>
      </c>
      <c r="F107" s="15"/>
    </row>
    <row r="108" spans="1:6" x14ac:dyDescent="0.25">
      <c r="A108" s="2" t="s">
        <v>647</v>
      </c>
      <c r="B108" s="2">
        <f t="shared" si="1"/>
        <v>31</v>
      </c>
      <c r="C108" s="16" t="s">
        <v>116</v>
      </c>
      <c r="D108" s="16" t="s">
        <v>84</v>
      </c>
      <c r="E108" s="2">
        <v>36</v>
      </c>
      <c r="F108" s="15"/>
    </row>
    <row r="109" spans="1:6" x14ac:dyDescent="0.25">
      <c r="A109" s="2" t="s">
        <v>648</v>
      </c>
      <c r="B109" s="2">
        <f t="shared" si="1"/>
        <v>31</v>
      </c>
      <c r="C109" s="19" t="s">
        <v>263</v>
      </c>
      <c r="D109" s="7" t="s">
        <v>152</v>
      </c>
      <c r="E109" s="15">
        <v>36</v>
      </c>
      <c r="F109" s="11"/>
    </row>
    <row r="110" spans="1:6" x14ac:dyDescent="0.25">
      <c r="A110" s="2" t="s">
        <v>649</v>
      </c>
      <c r="B110" s="2">
        <f t="shared" si="1"/>
        <v>31</v>
      </c>
      <c r="C110" s="19" t="s">
        <v>264</v>
      </c>
      <c r="D110" s="7" t="s">
        <v>152</v>
      </c>
      <c r="E110" s="15">
        <v>36</v>
      </c>
      <c r="F110" s="11"/>
    </row>
    <row r="111" spans="1:6" x14ac:dyDescent="0.25">
      <c r="A111" s="2" t="s">
        <v>650</v>
      </c>
      <c r="B111" s="2">
        <f t="shared" si="1"/>
        <v>31</v>
      </c>
      <c r="C111" s="19" t="s">
        <v>265</v>
      </c>
      <c r="D111" s="7" t="s">
        <v>152</v>
      </c>
      <c r="E111" s="15">
        <v>36</v>
      </c>
      <c r="F111" s="11"/>
    </row>
    <row r="112" spans="1:6" x14ac:dyDescent="0.25">
      <c r="A112" s="2" t="s">
        <v>651</v>
      </c>
      <c r="B112" s="2">
        <f t="shared" si="1"/>
        <v>31</v>
      </c>
      <c r="C112" s="19" t="s">
        <v>266</v>
      </c>
      <c r="D112" s="7" t="s">
        <v>152</v>
      </c>
      <c r="E112" s="15">
        <v>36</v>
      </c>
    </row>
    <row r="113" spans="1:6" x14ac:dyDescent="0.25">
      <c r="A113" s="2" t="s">
        <v>652</v>
      </c>
      <c r="B113" s="2">
        <f t="shared" si="1"/>
        <v>31</v>
      </c>
      <c r="C113" s="20" t="s">
        <v>267</v>
      </c>
      <c r="D113" s="7" t="s">
        <v>152</v>
      </c>
      <c r="E113" s="15">
        <v>36</v>
      </c>
    </row>
    <row r="114" spans="1:6" x14ac:dyDescent="0.25">
      <c r="A114" s="2" t="s">
        <v>653</v>
      </c>
      <c r="B114" s="2">
        <f t="shared" si="1"/>
        <v>31</v>
      </c>
      <c r="C114" s="16" t="s">
        <v>331</v>
      </c>
      <c r="D114" s="7" t="s">
        <v>304</v>
      </c>
      <c r="E114" s="2">
        <v>36</v>
      </c>
      <c r="F114" s="11"/>
    </row>
    <row r="115" spans="1:6" x14ac:dyDescent="0.25">
      <c r="A115" s="2" t="s">
        <v>654</v>
      </c>
      <c r="B115" s="2">
        <f t="shared" si="1"/>
        <v>31</v>
      </c>
      <c r="C115" s="17" t="s">
        <v>490</v>
      </c>
      <c r="D115" s="22" t="s">
        <v>476</v>
      </c>
      <c r="E115" s="11">
        <v>36</v>
      </c>
      <c r="F115" s="11"/>
    </row>
    <row r="116" spans="1:6" x14ac:dyDescent="0.25">
      <c r="A116" s="2" t="s">
        <v>655</v>
      </c>
      <c r="B116" s="2">
        <f t="shared" si="1"/>
        <v>31</v>
      </c>
      <c r="C116" s="7" t="s">
        <v>495</v>
      </c>
      <c r="D116" s="7" t="s">
        <v>492</v>
      </c>
      <c r="E116" s="12">
        <v>36</v>
      </c>
      <c r="F116" s="11"/>
    </row>
    <row r="117" spans="1:6" x14ac:dyDescent="0.25">
      <c r="A117" s="2" t="s">
        <v>656</v>
      </c>
      <c r="B117" s="2">
        <f t="shared" si="1"/>
        <v>31</v>
      </c>
      <c r="C117" s="7" t="s">
        <v>496</v>
      </c>
      <c r="D117" s="7" t="s">
        <v>492</v>
      </c>
      <c r="E117" s="12">
        <v>36</v>
      </c>
    </row>
    <row r="118" spans="1:6" x14ac:dyDescent="0.25">
      <c r="A118" s="2" t="s">
        <v>657</v>
      </c>
      <c r="B118" s="2">
        <f t="shared" si="1"/>
        <v>31</v>
      </c>
      <c r="C118" s="7" t="s">
        <v>497</v>
      </c>
      <c r="D118" s="7" t="s">
        <v>492</v>
      </c>
      <c r="E118" s="12">
        <v>36</v>
      </c>
    </row>
    <row r="119" spans="1:6" x14ac:dyDescent="0.25">
      <c r="A119" s="2" t="s">
        <v>658</v>
      </c>
      <c r="B119" s="2">
        <f t="shared" si="1"/>
        <v>31</v>
      </c>
      <c r="C119" s="7" t="s">
        <v>598</v>
      </c>
      <c r="D119" s="7" t="s">
        <v>542</v>
      </c>
      <c r="E119" s="12">
        <v>36</v>
      </c>
    </row>
    <row r="120" spans="1:6" x14ac:dyDescent="0.25">
      <c r="A120" s="2" t="s">
        <v>659</v>
      </c>
      <c r="B120" s="2">
        <f t="shared" si="1"/>
        <v>32</v>
      </c>
      <c r="C120" s="16" t="s">
        <v>117</v>
      </c>
      <c r="D120" s="16" t="s">
        <v>84</v>
      </c>
      <c r="E120" s="2">
        <v>35</v>
      </c>
    </row>
    <row r="121" spans="1:6" x14ac:dyDescent="0.25">
      <c r="A121" s="2" t="s">
        <v>660</v>
      </c>
      <c r="B121" s="2">
        <f t="shared" si="1"/>
        <v>32</v>
      </c>
      <c r="C121" s="20" t="s">
        <v>268</v>
      </c>
      <c r="D121" s="7" t="s">
        <v>152</v>
      </c>
      <c r="E121" s="15">
        <v>35</v>
      </c>
    </row>
    <row r="122" spans="1:6" x14ac:dyDescent="0.25">
      <c r="A122" s="2" t="s">
        <v>661</v>
      </c>
      <c r="B122" s="2">
        <f t="shared" si="1"/>
        <v>32</v>
      </c>
      <c r="C122" s="16" t="s">
        <v>332</v>
      </c>
      <c r="D122" s="7" t="s">
        <v>304</v>
      </c>
      <c r="E122" s="2">
        <v>35</v>
      </c>
      <c r="F122" s="11"/>
    </row>
    <row r="123" spans="1:6" x14ac:dyDescent="0.25">
      <c r="A123" s="2" t="s">
        <v>662</v>
      </c>
      <c r="B123" s="2">
        <f t="shared" si="1"/>
        <v>32</v>
      </c>
      <c r="C123" s="17" t="s">
        <v>371</v>
      </c>
      <c r="D123" s="6" t="s">
        <v>353</v>
      </c>
      <c r="E123" s="11">
        <v>35</v>
      </c>
      <c r="F123" s="11"/>
    </row>
    <row r="124" spans="1:6" x14ac:dyDescent="0.25">
      <c r="A124" s="2" t="s">
        <v>663</v>
      </c>
      <c r="B124" s="2">
        <f t="shared" si="1"/>
        <v>32</v>
      </c>
      <c r="C124" s="16" t="s">
        <v>513</v>
      </c>
      <c r="D124" s="16" t="s">
        <v>510</v>
      </c>
      <c r="E124" s="2">
        <v>35</v>
      </c>
      <c r="F124" s="11"/>
    </row>
    <row r="125" spans="1:6" x14ac:dyDescent="0.25">
      <c r="A125" s="2" t="s">
        <v>664</v>
      </c>
      <c r="B125" s="2">
        <f t="shared" si="1"/>
        <v>33</v>
      </c>
      <c r="C125" s="16" t="s">
        <v>118</v>
      </c>
      <c r="D125" s="16" t="s">
        <v>84</v>
      </c>
      <c r="E125" s="2">
        <v>34</v>
      </c>
      <c r="F125" s="11"/>
    </row>
    <row r="126" spans="1:6" x14ac:dyDescent="0.25">
      <c r="A126" s="2" t="s">
        <v>665</v>
      </c>
      <c r="B126" s="2">
        <f t="shared" si="1"/>
        <v>33</v>
      </c>
      <c r="C126" s="17" t="s">
        <v>132</v>
      </c>
      <c r="D126" s="6" t="s">
        <v>150</v>
      </c>
      <c r="E126" s="11">
        <v>34</v>
      </c>
      <c r="F126" s="11"/>
    </row>
    <row r="127" spans="1:6" x14ac:dyDescent="0.25">
      <c r="A127" s="2" t="s">
        <v>666</v>
      </c>
      <c r="B127" s="2">
        <f t="shared" si="1"/>
        <v>33</v>
      </c>
      <c r="C127" s="17" t="s">
        <v>337</v>
      </c>
      <c r="D127" s="17" t="s">
        <v>336</v>
      </c>
      <c r="E127" s="11">
        <v>34</v>
      </c>
      <c r="F127" s="11"/>
    </row>
    <row r="128" spans="1:6" x14ac:dyDescent="0.25">
      <c r="A128" s="2" t="s">
        <v>667</v>
      </c>
      <c r="B128" s="2">
        <f t="shared" si="1"/>
        <v>34</v>
      </c>
      <c r="C128" s="16" t="s">
        <v>119</v>
      </c>
      <c r="D128" s="16" t="s">
        <v>84</v>
      </c>
      <c r="E128" s="2">
        <v>33</v>
      </c>
    </row>
    <row r="129" spans="1:6" x14ac:dyDescent="0.25">
      <c r="A129" s="2" t="s">
        <v>668</v>
      </c>
      <c r="B129" s="2">
        <f t="shared" si="1"/>
        <v>34</v>
      </c>
      <c r="C129" s="19" t="s">
        <v>269</v>
      </c>
      <c r="D129" s="7" t="s">
        <v>152</v>
      </c>
      <c r="E129" s="15">
        <v>33</v>
      </c>
    </row>
    <row r="130" spans="1:6" x14ac:dyDescent="0.25">
      <c r="A130" s="2" t="s">
        <v>669</v>
      </c>
      <c r="B130" s="2">
        <f t="shared" si="1"/>
        <v>34</v>
      </c>
      <c r="C130" s="20" t="s">
        <v>270</v>
      </c>
      <c r="D130" s="7" t="s">
        <v>152</v>
      </c>
      <c r="E130" s="15">
        <v>33</v>
      </c>
    </row>
    <row r="131" spans="1:6" x14ac:dyDescent="0.25">
      <c r="A131" s="2" t="s">
        <v>670</v>
      </c>
      <c r="B131" s="2">
        <f t="shared" si="1"/>
        <v>34</v>
      </c>
      <c r="C131" s="16" t="s">
        <v>430</v>
      </c>
      <c r="D131" s="16" t="s">
        <v>383</v>
      </c>
      <c r="E131" s="2">
        <v>33</v>
      </c>
    </row>
    <row r="132" spans="1:6" x14ac:dyDescent="0.25">
      <c r="A132" s="2" t="s">
        <v>671</v>
      </c>
      <c r="B132" s="2">
        <f t="shared" si="1"/>
        <v>34</v>
      </c>
      <c r="C132" s="16" t="s">
        <v>458</v>
      </c>
      <c r="D132" s="7" t="s">
        <v>450</v>
      </c>
      <c r="E132" s="2">
        <v>33</v>
      </c>
    </row>
    <row r="133" spans="1:6" x14ac:dyDescent="0.25">
      <c r="A133" s="2" t="s">
        <v>672</v>
      </c>
      <c r="B133" s="2">
        <f t="shared" si="1"/>
        <v>34</v>
      </c>
      <c r="C133" s="16" t="s">
        <v>514</v>
      </c>
      <c r="D133" s="16" t="s">
        <v>510</v>
      </c>
      <c r="E133" s="2">
        <v>33</v>
      </c>
    </row>
    <row r="134" spans="1:6" x14ac:dyDescent="0.25">
      <c r="A134" s="2" t="s">
        <v>673</v>
      </c>
      <c r="B134" s="2">
        <f t="shared" si="1"/>
        <v>34</v>
      </c>
      <c r="C134" s="17" t="s">
        <v>532</v>
      </c>
      <c r="D134" s="6" t="s">
        <v>530</v>
      </c>
      <c r="E134" s="11">
        <v>33</v>
      </c>
    </row>
    <row r="135" spans="1:6" x14ac:dyDescent="0.25">
      <c r="A135" s="2" t="s">
        <v>674</v>
      </c>
      <c r="B135" s="2">
        <f t="shared" si="1"/>
        <v>35</v>
      </c>
      <c r="C135" s="17" t="s">
        <v>72</v>
      </c>
      <c r="D135" s="17" t="s">
        <v>82</v>
      </c>
      <c r="E135" s="11">
        <v>32</v>
      </c>
    </row>
    <row r="136" spans="1:6" x14ac:dyDescent="0.25">
      <c r="A136" s="2" t="s">
        <v>675</v>
      </c>
      <c r="B136" s="2">
        <f t="shared" ref="B136:B199" si="2">IF(E136=E135,B135,B135+1)</f>
        <v>35</v>
      </c>
      <c r="C136" s="16" t="s">
        <v>120</v>
      </c>
      <c r="D136" s="16" t="s">
        <v>84</v>
      </c>
      <c r="E136" s="2">
        <v>32</v>
      </c>
      <c r="F136" s="11"/>
    </row>
    <row r="137" spans="1:6" x14ac:dyDescent="0.25">
      <c r="A137" s="2" t="s">
        <v>676</v>
      </c>
      <c r="B137" s="2">
        <f t="shared" si="2"/>
        <v>35</v>
      </c>
      <c r="C137" s="16" t="s">
        <v>121</v>
      </c>
      <c r="D137" s="16" t="s">
        <v>84</v>
      </c>
      <c r="E137" s="2">
        <v>32</v>
      </c>
      <c r="F137" s="11"/>
    </row>
    <row r="138" spans="1:6" x14ac:dyDescent="0.25">
      <c r="A138" s="2" t="s">
        <v>677</v>
      </c>
      <c r="B138" s="2">
        <f t="shared" si="2"/>
        <v>35</v>
      </c>
      <c r="C138" s="16" t="s">
        <v>122</v>
      </c>
      <c r="D138" s="16" t="s">
        <v>84</v>
      </c>
      <c r="E138" s="2">
        <v>32</v>
      </c>
      <c r="F138" s="11"/>
    </row>
    <row r="139" spans="1:6" x14ac:dyDescent="0.25">
      <c r="A139" s="2" t="s">
        <v>678</v>
      </c>
      <c r="B139" s="2">
        <f t="shared" si="2"/>
        <v>35</v>
      </c>
      <c r="C139" s="16" t="s">
        <v>123</v>
      </c>
      <c r="D139" s="16" t="s">
        <v>84</v>
      </c>
      <c r="E139" s="2">
        <v>32</v>
      </c>
      <c r="F139" s="11"/>
    </row>
    <row r="140" spans="1:6" x14ac:dyDescent="0.25">
      <c r="A140" s="2" t="s">
        <v>679</v>
      </c>
      <c r="B140" s="2">
        <f t="shared" si="2"/>
        <v>35</v>
      </c>
      <c r="C140" s="20" t="s">
        <v>271</v>
      </c>
      <c r="D140" s="7" t="s">
        <v>152</v>
      </c>
      <c r="E140" s="15">
        <v>32</v>
      </c>
      <c r="F140" s="11"/>
    </row>
    <row r="141" spans="1:6" x14ac:dyDescent="0.25">
      <c r="A141" s="2" t="s">
        <v>680</v>
      </c>
      <c r="B141" s="2">
        <f t="shared" si="2"/>
        <v>35</v>
      </c>
      <c r="C141" s="17" t="s">
        <v>372</v>
      </c>
      <c r="D141" s="6" t="s">
        <v>353</v>
      </c>
      <c r="E141" s="11">
        <v>32</v>
      </c>
    </row>
    <row r="142" spans="1:6" x14ac:dyDescent="0.25">
      <c r="A142" s="2" t="s">
        <v>681</v>
      </c>
      <c r="B142" s="2">
        <f t="shared" si="2"/>
        <v>35</v>
      </c>
      <c r="C142" s="16" t="s">
        <v>431</v>
      </c>
      <c r="D142" s="16" t="s">
        <v>383</v>
      </c>
      <c r="E142" s="2">
        <v>32</v>
      </c>
    </row>
    <row r="143" spans="1:6" x14ac:dyDescent="0.25">
      <c r="A143" s="2" t="s">
        <v>682</v>
      </c>
      <c r="B143" s="2">
        <f t="shared" si="2"/>
        <v>35</v>
      </c>
      <c r="C143" s="7" t="s">
        <v>599</v>
      </c>
      <c r="D143" s="7" t="s">
        <v>542</v>
      </c>
      <c r="E143" s="12">
        <v>32</v>
      </c>
    </row>
    <row r="144" spans="1:6" x14ac:dyDescent="0.25">
      <c r="A144" s="2" t="s">
        <v>683</v>
      </c>
      <c r="B144" s="2">
        <f t="shared" si="2"/>
        <v>36</v>
      </c>
      <c r="C144" s="16" t="s">
        <v>124</v>
      </c>
      <c r="D144" s="16" t="s">
        <v>84</v>
      </c>
      <c r="E144" s="2">
        <v>31</v>
      </c>
    </row>
    <row r="145" spans="1:5" x14ac:dyDescent="0.25">
      <c r="A145" s="2" t="s">
        <v>684</v>
      </c>
      <c r="B145" s="2">
        <f t="shared" si="2"/>
        <v>36</v>
      </c>
      <c r="C145" s="16" t="s">
        <v>432</v>
      </c>
      <c r="D145" s="16" t="s">
        <v>383</v>
      </c>
      <c r="E145" s="2">
        <v>31</v>
      </c>
    </row>
    <row r="146" spans="1:5" x14ac:dyDescent="0.25">
      <c r="A146" s="2" t="s">
        <v>685</v>
      </c>
      <c r="B146" s="2">
        <f t="shared" si="2"/>
        <v>36</v>
      </c>
      <c r="C146" s="16" t="s">
        <v>433</v>
      </c>
      <c r="D146" s="16" t="s">
        <v>383</v>
      </c>
      <c r="E146" s="2">
        <v>31</v>
      </c>
    </row>
    <row r="147" spans="1:5" x14ac:dyDescent="0.25">
      <c r="A147" s="2" t="s">
        <v>686</v>
      </c>
      <c r="B147" s="2">
        <f t="shared" si="2"/>
        <v>37</v>
      </c>
      <c r="C147" s="16" t="s">
        <v>125</v>
      </c>
      <c r="D147" s="16" t="s">
        <v>84</v>
      </c>
      <c r="E147" s="2">
        <v>30</v>
      </c>
    </row>
    <row r="148" spans="1:5" x14ac:dyDescent="0.25">
      <c r="A148" s="2" t="s">
        <v>687</v>
      </c>
      <c r="B148" s="2">
        <f t="shared" si="2"/>
        <v>37</v>
      </c>
      <c r="C148" s="17" t="s">
        <v>373</v>
      </c>
      <c r="D148" s="6" t="s">
        <v>353</v>
      </c>
      <c r="E148" s="11">
        <v>30</v>
      </c>
    </row>
    <row r="149" spans="1:5" x14ac:dyDescent="0.25">
      <c r="A149" s="2" t="s">
        <v>688</v>
      </c>
      <c r="B149" s="2">
        <f t="shared" si="2"/>
        <v>38</v>
      </c>
      <c r="C149" s="16" t="s">
        <v>126</v>
      </c>
      <c r="D149" s="16" t="s">
        <v>84</v>
      </c>
      <c r="E149" s="2">
        <v>29</v>
      </c>
    </row>
    <row r="150" spans="1:5" x14ac:dyDescent="0.25">
      <c r="A150" s="2" t="s">
        <v>689</v>
      </c>
      <c r="B150" s="2">
        <f t="shared" si="2"/>
        <v>38</v>
      </c>
      <c r="C150" s="16" t="s">
        <v>374</v>
      </c>
      <c r="D150" s="7" t="s">
        <v>353</v>
      </c>
      <c r="E150" s="2">
        <v>29</v>
      </c>
    </row>
    <row r="151" spans="1:5" x14ac:dyDescent="0.25">
      <c r="A151" s="2" t="s">
        <v>690</v>
      </c>
      <c r="B151" s="2">
        <f t="shared" si="2"/>
        <v>39</v>
      </c>
      <c r="C151" s="19" t="s">
        <v>272</v>
      </c>
      <c r="D151" s="7" t="s">
        <v>152</v>
      </c>
      <c r="E151" s="15">
        <v>28</v>
      </c>
    </row>
    <row r="152" spans="1:5" x14ac:dyDescent="0.25">
      <c r="A152" s="2" t="s">
        <v>691</v>
      </c>
      <c r="B152" s="2">
        <f t="shared" si="2"/>
        <v>39</v>
      </c>
      <c r="C152" s="19" t="s">
        <v>273</v>
      </c>
      <c r="D152" s="7" t="s">
        <v>152</v>
      </c>
      <c r="E152" s="15">
        <v>28</v>
      </c>
    </row>
    <row r="153" spans="1:5" x14ac:dyDescent="0.25">
      <c r="A153" s="2" t="s">
        <v>692</v>
      </c>
      <c r="B153" s="2">
        <f t="shared" si="2"/>
        <v>39</v>
      </c>
      <c r="C153" s="19" t="s">
        <v>274</v>
      </c>
      <c r="D153" s="7" t="s">
        <v>152</v>
      </c>
      <c r="E153" s="15">
        <v>28</v>
      </c>
    </row>
    <row r="154" spans="1:5" x14ac:dyDescent="0.25">
      <c r="A154" s="2" t="s">
        <v>693</v>
      </c>
      <c r="B154" s="2">
        <f t="shared" si="2"/>
        <v>39</v>
      </c>
      <c r="C154" s="19" t="s">
        <v>275</v>
      </c>
      <c r="D154" s="7" t="s">
        <v>152</v>
      </c>
      <c r="E154" s="15">
        <v>28</v>
      </c>
    </row>
    <row r="155" spans="1:5" x14ac:dyDescent="0.25">
      <c r="A155" s="2" t="s">
        <v>694</v>
      </c>
      <c r="B155" s="2">
        <f t="shared" si="2"/>
        <v>39</v>
      </c>
      <c r="C155" s="16" t="s">
        <v>333</v>
      </c>
      <c r="D155" s="7" t="s">
        <v>304</v>
      </c>
      <c r="E155" s="2">
        <v>28</v>
      </c>
    </row>
    <row r="156" spans="1:5" x14ac:dyDescent="0.25">
      <c r="A156" s="2" t="s">
        <v>695</v>
      </c>
      <c r="B156" s="2">
        <f t="shared" si="2"/>
        <v>39</v>
      </c>
      <c r="C156" s="16" t="s">
        <v>375</v>
      </c>
      <c r="D156" s="7" t="s">
        <v>353</v>
      </c>
      <c r="E156" s="2">
        <v>28</v>
      </c>
    </row>
    <row r="157" spans="1:5" x14ac:dyDescent="0.25">
      <c r="A157" s="2" t="s">
        <v>696</v>
      </c>
      <c r="B157" s="2">
        <f t="shared" si="2"/>
        <v>39</v>
      </c>
      <c r="C157" s="16" t="s">
        <v>434</v>
      </c>
      <c r="D157" s="16" t="s">
        <v>383</v>
      </c>
      <c r="E157" s="2">
        <v>28</v>
      </c>
    </row>
    <row r="158" spans="1:5" x14ac:dyDescent="0.25">
      <c r="A158" s="2" t="s">
        <v>697</v>
      </c>
      <c r="B158" s="2">
        <f t="shared" si="2"/>
        <v>39</v>
      </c>
      <c r="C158" s="7" t="s">
        <v>600</v>
      </c>
      <c r="D158" s="7" t="s">
        <v>542</v>
      </c>
      <c r="E158" s="12">
        <v>28</v>
      </c>
    </row>
    <row r="159" spans="1:5" x14ac:dyDescent="0.25">
      <c r="A159" s="2" t="s">
        <v>698</v>
      </c>
      <c r="B159" s="2">
        <f t="shared" si="2"/>
        <v>39</v>
      </c>
      <c r="C159" s="7" t="s">
        <v>601</v>
      </c>
      <c r="D159" s="7" t="s">
        <v>542</v>
      </c>
      <c r="E159" s="12">
        <v>28</v>
      </c>
    </row>
    <row r="160" spans="1:5" x14ac:dyDescent="0.25">
      <c r="A160" s="2" t="s">
        <v>699</v>
      </c>
      <c r="B160" s="2">
        <f t="shared" si="2"/>
        <v>40</v>
      </c>
      <c r="C160" s="16" t="s">
        <v>127</v>
      </c>
      <c r="D160" s="16" t="s">
        <v>84</v>
      </c>
      <c r="E160" s="2">
        <v>27</v>
      </c>
    </row>
    <row r="161" spans="1:6" x14ac:dyDescent="0.25">
      <c r="A161" s="2" t="s">
        <v>700</v>
      </c>
      <c r="B161" s="2">
        <f t="shared" si="2"/>
        <v>40</v>
      </c>
      <c r="C161" s="17" t="s">
        <v>338</v>
      </c>
      <c r="D161" s="17" t="s">
        <v>336</v>
      </c>
      <c r="E161" s="11">
        <v>27</v>
      </c>
      <c r="F161" s="11"/>
    </row>
    <row r="162" spans="1:6" x14ac:dyDescent="0.25">
      <c r="A162" s="2" t="s">
        <v>701</v>
      </c>
      <c r="B162" s="2">
        <f t="shared" si="2"/>
        <v>40</v>
      </c>
      <c r="C162" s="16" t="s">
        <v>376</v>
      </c>
      <c r="D162" s="7" t="s">
        <v>353</v>
      </c>
      <c r="E162" s="2">
        <v>27</v>
      </c>
      <c r="F162" s="11"/>
    </row>
    <row r="163" spans="1:6" x14ac:dyDescent="0.25">
      <c r="A163" s="2" t="s">
        <v>702</v>
      </c>
      <c r="B163" s="2">
        <f t="shared" si="2"/>
        <v>40</v>
      </c>
      <c r="C163" s="17" t="s">
        <v>533</v>
      </c>
      <c r="D163" s="17" t="s">
        <v>534</v>
      </c>
      <c r="E163" s="11">
        <v>27</v>
      </c>
      <c r="F163" s="11"/>
    </row>
    <row r="164" spans="1:6" x14ac:dyDescent="0.25">
      <c r="A164" s="2" t="s">
        <v>703</v>
      </c>
      <c r="B164" s="2">
        <f t="shared" si="2"/>
        <v>40</v>
      </c>
      <c r="C164" s="7" t="s">
        <v>602</v>
      </c>
      <c r="D164" s="7" t="s">
        <v>542</v>
      </c>
      <c r="E164" s="12">
        <v>27</v>
      </c>
    </row>
    <row r="165" spans="1:6" x14ac:dyDescent="0.25">
      <c r="A165" s="2" t="s">
        <v>704</v>
      </c>
      <c r="B165" s="2">
        <f t="shared" si="2"/>
        <v>41</v>
      </c>
      <c r="C165" s="19" t="s">
        <v>276</v>
      </c>
      <c r="D165" s="7" t="s">
        <v>152</v>
      </c>
      <c r="E165" s="15">
        <v>26</v>
      </c>
    </row>
    <row r="166" spans="1:6" x14ac:dyDescent="0.25">
      <c r="A166" s="2" t="s">
        <v>705</v>
      </c>
      <c r="B166" s="2">
        <f t="shared" si="2"/>
        <v>41</v>
      </c>
      <c r="C166" s="19" t="s">
        <v>277</v>
      </c>
      <c r="D166" s="7" t="s">
        <v>152</v>
      </c>
      <c r="E166" s="15">
        <v>26</v>
      </c>
    </row>
    <row r="167" spans="1:6" x14ac:dyDescent="0.25">
      <c r="A167" s="2" t="s">
        <v>706</v>
      </c>
      <c r="B167" s="2">
        <f t="shared" si="2"/>
        <v>41</v>
      </c>
      <c r="C167" s="16" t="s">
        <v>377</v>
      </c>
      <c r="D167" s="7" t="s">
        <v>353</v>
      </c>
      <c r="E167" s="2">
        <v>26</v>
      </c>
    </row>
    <row r="168" spans="1:6" x14ac:dyDescent="0.25">
      <c r="A168" s="2" t="s">
        <v>707</v>
      </c>
      <c r="B168" s="2">
        <f t="shared" si="2"/>
        <v>41</v>
      </c>
      <c r="C168" s="16" t="s">
        <v>378</v>
      </c>
      <c r="D168" s="7" t="s">
        <v>353</v>
      </c>
      <c r="E168" s="2">
        <v>26</v>
      </c>
    </row>
    <row r="169" spans="1:6" x14ac:dyDescent="0.25">
      <c r="A169" s="2" t="s">
        <v>708</v>
      </c>
      <c r="B169" s="2">
        <f t="shared" si="2"/>
        <v>41</v>
      </c>
      <c r="C169" s="16" t="s">
        <v>379</v>
      </c>
      <c r="D169" s="7" t="s">
        <v>353</v>
      </c>
      <c r="E169" s="2">
        <v>26</v>
      </c>
    </row>
    <row r="170" spans="1:6" x14ac:dyDescent="0.25">
      <c r="A170" s="2" t="s">
        <v>709</v>
      </c>
      <c r="B170" s="2">
        <f t="shared" si="2"/>
        <v>41</v>
      </c>
      <c r="C170" s="16" t="s">
        <v>435</v>
      </c>
      <c r="D170" s="16" t="s">
        <v>383</v>
      </c>
      <c r="E170" s="2">
        <v>26</v>
      </c>
      <c r="F170" s="11"/>
    </row>
    <row r="171" spans="1:6" x14ac:dyDescent="0.25">
      <c r="A171" s="2" t="s">
        <v>710</v>
      </c>
      <c r="B171" s="2">
        <f t="shared" si="2"/>
        <v>42</v>
      </c>
      <c r="C171" s="17" t="s">
        <v>68</v>
      </c>
      <c r="D171" s="17" t="s">
        <v>82</v>
      </c>
      <c r="E171" s="11">
        <v>25</v>
      </c>
      <c r="F171" s="13"/>
    </row>
    <row r="172" spans="1:6" x14ac:dyDescent="0.25">
      <c r="A172" s="2" t="s">
        <v>711</v>
      </c>
      <c r="B172" s="2">
        <f t="shared" si="2"/>
        <v>43</v>
      </c>
      <c r="C172" s="19" t="s">
        <v>278</v>
      </c>
      <c r="D172" s="7" t="s">
        <v>152</v>
      </c>
      <c r="E172" s="15">
        <v>24</v>
      </c>
      <c r="F172" s="13"/>
    </row>
    <row r="173" spans="1:6" x14ac:dyDescent="0.25">
      <c r="A173" s="2" t="s">
        <v>712</v>
      </c>
      <c r="B173" s="2">
        <f t="shared" si="2"/>
        <v>43</v>
      </c>
      <c r="C173" s="16" t="s">
        <v>436</v>
      </c>
      <c r="D173" s="16" t="s">
        <v>383</v>
      </c>
      <c r="E173" s="2">
        <v>24</v>
      </c>
      <c r="F173" s="13"/>
    </row>
    <row r="174" spans="1:6" x14ac:dyDescent="0.25">
      <c r="A174" s="2" t="s">
        <v>713</v>
      </c>
      <c r="B174" s="2">
        <f t="shared" si="2"/>
        <v>43</v>
      </c>
      <c r="C174" s="16" t="s">
        <v>437</v>
      </c>
      <c r="D174" s="16" t="s">
        <v>383</v>
      </c>
      <c r="E174" s="2">
        <v>24</v>
      </c>
      <c r="F174" s="12"/>
    </row>
    <row r="175" spans="1:6" x14ac:dyDescent="0.25">
      <c r="A175" s="2" t="s">
        <v>714</v>
      </c>
      <c r="B175" s="2">
        <f t="shared" si="2"/>
        <v>43</v>
      </c>
      <c r="C175" s="7" t="s">
        <v>603</v>
      </c>
      <c r="D175" s="7" t="s">
        <v>542</v>
      </c>
      <c r="E175" s="12">
        <v>24</v>
      </c>
      <c r="F175" s="12"/>
    </row>
    <row r="176" spans="1:6" x14ac:dyDescent="0.25">
      <c r="A176" s="2" t="s">
        <v>715</v>
      </c>
      <c r="B176" s="2">
        <f t="shared" si="2"/>
        <v>44</v>
      </c>
      <c r="C176" s="16" t="s">
        <v>380</v>
      </c>
      <c r="D176" s="7" t="s">
        <v>353</v>
      </c>
      <c r="E176" s="2">
        <v>23</v>
      </c>
      <c r="F176" s="12"/>
    </row>
    <row r="177" spans="1:6" x14ac:dyDescent="0.25">
      <c r="A177" s="2" t="s">
        <v>716</v>
      </c>
      <c r="B177" s="2">
        <f t="shared" si="2"/>
        <v>45</v>
      </c>
      <c r="C177" s="17" t="s">
        <v>73</v>
      </c>
      <c r="D177" s="17" t="s">
        <v>82</v>
      </c>
      <c r="E177" s="11">
        <v>22</v>
      </c>
      <c r="F177" s="11"/>
    </row>
    <row r="178" spans="1:6" x14ac:dyDescent="0.25">
      <c r="A178" s="2" t="s">
        <v>717</v>
      </c>
      <c r="B178" s="2">
        <f t="shared" si="2"/>
        <v>45</v>
      </c>
      <c r="C178" s="16" t="s">
        <v>128</v>
      </c>
      <c r="D178" s="16" t="s">
        <v>84</v>
      </c>
      <c r="E178" s="2">
        <v>22</v>
      </c>
      <c r="F178" s="11"/>
    </row>
    <row r="179" spans="1:6" x14ac:dyDescent="0.25">
      <c r="A179" s="2" t="s">
        <v>718</v>
      </c>
      <c r="B179" s="2">
        <f t="shared" si="2"/>
        <v>45</v>
      </c>
      <c r="C179" s="16" t="s">
        <v>381</v>
      </c>
      <c r="D179" s="7" t="s">
        <v>353</v>
      </c>
      <c r="E179" s="2">
        <v>22</v>
      </c>
      <c r="F179" s="11"/>
    </row>
    <row r="180" spans="1:6" x14ac:dyDescent="0.25">
      <c r="A180" s="2" t="s">
        <v>719</v>
      </c>
      <c r="B180" s="2">
        <f t="shared" si="2"/>
        <v>46</v>
      </c>
      <c r="C180" s="16" t="s">
        <v>69</v>
      </c>
      <c r="D180" s="16" t="s">
        <v>82</v>
      </c>
      <c r="E180" s="2">
        <v>21</v>
      </c>
    </row>
    <row r="181" spans="1:6" x14ac:dyDescent="0.25">
      <c r="A181" s="2" t="s">
        <v>720</v>
      </c>
      <c r="B181" s="2">
        <f t="shared" si="2"/>
        <v>46</v>
      </c>
      <c r="C181" s="19" t="s">
        <v>279</v>
      </c>
      <c r="D181" s="7" t="s">
        <v>152</v>
      </c>
      <c r="E181" s="15">
        <v>21</v>
      </c>
    </row>
    <row r="182" spans="1:6" x14ac:dyDescent="0.25">
      <c r="A182" s="2" t="s">
        <v>721</v>
      </c>
      <c r="B182" s="2">
        <f t="shared" si="2"/>
        <v>46</v>
      </c>
      <c r="C182" s="16" t="s">
        <v>438</v>
      </c>
      <c r="D182" s="16" t="s">
        <v>383</v>
      </c>
      <c r="E182" s="2">
        <v>21</v>
      </c>
      <c r="F182" s="11"/>
    </row>
    <row r="183" spans="1:6" x14ac:dyDescent="0.25">
      <c r="A183" s="2" t="s">
        <v>722</v>
      </c>
      <c r="B183" s="2">
        <f t="shared" si="2"/>
        <v>46</v>
      </c>
      <c r="C183" s="7" t="s">
        <v>604</v>
      </c>
      <c r="D183" s="7" t="s">
        <v>542</v>
      </c>
      <c r="E183" s="12">
        <v>21</v>
      </c>
      <c r="F183" s="11"/>
    </row>
    <row r="184" spans="1:6" x14ac:dyDescent="0.25">
      <c r="A184" s="2" t="s">
        <v>723</v>
      </c>
      <c r="B184" s="2">
        <f t="shared" si="2"/>
        <v>47</v>
      </c>
      <c r="C184" s="16" t="s">
        <v>129</v>
      </c>
      <c r="D184" s="16" t="s">
        <v>84</v>
      </c>
      <c r="E184" s="2">
        <v>20</v>
      </c>
      <c r="F184" s="11"/>
    </row>
    <row r="185" spans="1:6" x14ac:dyDescent="0.25">
      <c r="A185" s="2" t="s">
        <v>724</v>
      </c>
      <c r="B185" s="2">
        <f t="shared" si="2"/>
        <v>47</v>
      </c>
      <c r="C185" s="19" t="s">
        <v>280</v>
      </c>
      <c r="D185" s="7" t="s">
        <v>152</v>
      </c>
      <c r="E185" s="15">
        <v>20</v>
      </c>
      <c r="F185" s="13"/>
    </row>
    <row r="186" spans="1:6" x14ac:dyDescent="0.25">
      <c r="A186" s="2" t="s">
        <v>725</v>
      </c>
      <c r="B186" s="2">
        <f t="shared" si="2"/>
        <v>47</v>
      </c>
      <c r="C186" s="19" t="s">
        <v>281</v>
      </c>
      <c r="D186" s="7" t="s">
        <v>152</v>
      </c>
      <c r="E186" s="15">
        <v>20</v>
      </c>
      <c r="F186" s="13"/>
    </row>
    <row r="187" spans="1:6" x14ac:dyDescent="0.25">
      <c r="A187" s="2" t="s">
        <v>726</v>
      </c>
      <c r="B187" s="2">
        <f t="shared" si="2"/>
        <v>47</v>
      </c>
      <c r="C187" s="19" t="s">
        <v>282</v>
      </c>
      <c r="D187" s="7" t="s">
        <v>152</v>
      </c>
      <c r="E187" s="15">
        <v>20</v>
      </c>
      <c r="F187" s="13"/>
    </row>
    <row r="188" spans="1:6" x14ac:dyDescent="0.25">
      <c r="A188" s="2" t="s">
        <v>727</v>
      </c>
      <c r="B188" s="2">
        <f t="shared" si="2"/>
        <v>47</v>
      </c>
      <c r="C188" s="16" t="s">
        <v>334</v>
      </c>
      <c r="D188" s="7" t="s">
        <v>304</v>
      </c>
      <c r="E188" s="2">
        <v>20</v>
      </c>
      <c r="F188" s="12"/>
    </row>
    <row r="189" spans="1:6" x14ac:dyDescent="0.25">
      <c r="A189" s="2" t="s">
        <v>728</v>
      </c>
      <c r="B189" s="2">
        <f t="shared" si="2"/>
        <v>47</v>
      </c>
      <c r="C189" s="16" t="s">
        <v>439</v>
      </c>
      <c r="D189" s="16" t="s">
        <v>383</v>
      </c>
      <c r="E189" s="2">
        <v>20</v>
      </c>
      <c r="F189" s="12"/>
    </row>
    <row r="190" spans="1:6" x14ac:dyDescent="0.25">
      <c r="A190" s="2" t="s">
        <v>729</v>
      </c>
      <c r="B190" s="2">
        <f t="shared" si="2"/>
        <v>47</v>
      </c>
      <c r="C190" s="16" t="s">
        <v>440</v>
      </c>
      <c r="D190" s="16" t="s">
        <v>383</v>
      </c>
      <c r="E190" s="2">
        <v>20</v>
      </c>
      <c r="F190" s="12"/>
    </row>
    <row r="191" spans="1:6" x14ac:dyDescent="0.25">
      <c r="A191" s="2" t="s">
        <v>730</v>
      </c>
      <c r="B191" s="2">
        <f t="shared" si="2"/>
        <v>48</v>
      </c>
      <c r="C191" s="16" t="s">
        <v>441</v>
      </c>
      <c r="D191" s="16" t="s">
        <v>383</v>
      </c>
      <c r="E191" s="2">
        <v>19</v>
      </c>
      <c r="F191" s="12"/>
    </row>
    <row r="192" spans="1:6" x14ac:dyDescent="0.25">
      <c r="A192" s="2" t="s">
        <v>731</v>
      </c>
      <c r="B192" s="2">
        <f t="shared" si="2"/>
        <v>49</v>
      </c>
      <c r="C192" s="16" t="s">
        <v>442</v>
      </c>
      <c r="D192" s="16" t="s">
        <v>383</v>
      </c>
      <c r="E192" s="2">
        <v>17</v>
      </c>
      <c r="F192" s="12"/>
    </row>
    <row r="193" spans="1:6" x14ac:dyDescent="0.25">
      <c r="A193" s="2" t="s">
        <v>732</v>
      </c>
      <c r="B193" s="2">
        <f t="shared" si="2"/>
        <v>50</v>
      </c>
      <c r="C193" s="16" t="s">
        <v>70</v>
      </c>
      <c r="D193" s="16" t="s">
        <v>82</v>
      </c>
      <c r="E193" s="2">
        <v>16</v>
      </c>
      <c r="F193" s="12"/>
    </row>
    <row r="194" spans="1:6" x14ac:dyDescent="0.25">
      <c r="A194" s="2" t="s">
        <v>733</v>
      </c>
      <c r="B194" s="2">
        <f t="shared" si="2"/>
        <v>50</v>
      </c>
      <c r="C194" s="16" t="s">
        <v>130</v>
      </c>
      <c r="D194" s="16" t="s">
        <v>84</v>
      </c>
      <c r="E194" s="2">
        <v>16</v>
      </c>
      <c r="F194" s="12"/>
    </row>
    <row r="195" spans="1:6" x14ac:dyDescent="0.25">
      <c r="A195" s="2" t="s">
        <v>734</v>
      </c>
      <c r="B195" s="2">
        <f t="shared" si="2"/>
        <v>50</v>
      </c>
      <c r="C195" s="16" t="s">
        <v>443</v>
      </c>
      <c r="D195" s="16" t="s">
        <v>383</v>
      </c>
      <c r="E195" s="2">
        <v>16</v>
      </c>
      <c r="F195" s="12"/>
    </row>
    <row r="196" spans="1:6" x14ac:dyDescent="0.25">
      <c r="A196" s="2" t="s">
        <v>735</v>
      </c>
      <c r="B196" s="2">
        <f t="shared" si="2"/>
        <v>50</v>
      </c>
      <c r="C196" s="16" t="s">
        <v>444</v>
      </c>
      <c r="D196" s="16" t="s">
        <v>383</v>
      </c>
      <c r="E196" s="2">
        <v>16</v>
      </c>
      <c r="F196" s="12"/>
    </row>
    <row r="197" spans="1:6" x14ac:dyDescent="0.25">
      <c r="A197" s="2" t="s">
        <v>736</v>
      </c>
      <c r="B197" s="2">
        <f t="shared" si="2"/>
        <v>51</v>
      </c>
      <c r="C197" s="16" t="s">
        <v>71</v>
      </c>
      <c r="D197" s="16" t="s">
        <v>82</v>
      </c>
      <c r="E197" s="2">
        <v>13</v>
      </c>
      <c r="F197" s="12"/>
    </row>
    <row r="198" spans="1:6" x14ac:dyDescent="0.25">
      <c r="A198" s="2" t="s">
        <v>737</v>
      </c>
      <c r="B198" s="2">
        <f t="shared" si="2"/>
        <v>52</v>
      </c>
      <c r="C198" s="16" t="s">
        <v>445</v>
      </c>
      <c r="D198" s="16" t="s">
        <v>383</v>
      </c>
      <c r="E198" s="2">
        <v>12</v>
      </c>
      <c r="F198" s="12"/>
    </row>
    <row r="199" spans="1:6" x14ac:dyDescent="0.25">
      <c r="A199" s="2" t="s">
        <v>738</v>
      </c>
      <c r="B199" s="2">
        <f t="shared" si="2"/>
        <v>52</v>
      </c>
      <c r="C199" s="16" t="s">
        <v>446</v>
      </c>
      <c r="D199" s="16" t="s">
        <v>383</v>
      </c>
      <c r="E199" s="2">
        <v>12</v>
      </c>
      <c r="F199" s="12"/>
    </row>
    <row r="200" spans="1:6" x14ac:dyDescent="0.25">
      <c r="A200" s="2" t="s">
        <v>739</v>
      </c>
      <c r="B200" s="2">
        <f t="shared" ref="B200:B204" si="3">IF(E200=E199,B199,B199+1)</f>
        <v>53</v>
      </c>
      <c r="C200" s="16" t="s">
        <v>447</v>
      </c>
      <c r="D200" s="16" t="s">
        <v>383</v>
      </c>
      <c r="E200" s="2">
        <v>10</v>
      </c>
      <c r="F200" s="12"/>
    </row>
    <row r="201" spans="1:6" x14ac:dyDescent="0.25">
      <c r="A201" s="2" t="s">
        <v>740</v>
      </c>
      <c r="B201" s="2">
        <f t="shared" si="3"/>
        <v>54</v>
      </c>
      <c r="C201" s="16" t="s">
        <v>448</v>
      </c>
      <c r="D201" s="16" t="s">
        <v>383</v>
      </c>
      <c r="E201" s="2">
        <v>4</v>
      </c>
      <c r="F201" s="12"/>
    </row>
    <row r="202" spans="1:6" x14ac:dyDescent="0.25">
      <c r="A202" s="2" t="s">
        <v>741</v>
      </c>
      <c r="B202" s="2">
        <f t="shared" si="3"/>
        <v>55</v>
      </c>
      <c r="C202" s="16" t="s">
        <v>131</v>
      </c>
      <c r="D202" s="7" t="s">
        <v>150</v>
      </c>
      <c r="E202" s="12"/>
      <c r="F202" s="12"/>
    </row>
    <row r="203" spans="1:6" x14ac:dyDescent="0.25">
      <c r="A203" s="2" t="s">
        <v>742</v>
      </c>
      <c r="B203" s="2">
        <f t="shared" si="3"/>
        <v>55</v>
      </c>
      <c r="C203" s="16" t="s">
        <v>135</v>
      </c>
      <c r="D203" s="7" t="s">
        <v>150</v>
      </c>
      <c r="E203" s="12"/>
      <c r="F203" s="12"/>
    </row>
    <row r="204" spans="1:6" x14ac:dyDescent="0.25">
      <c r="A204" s="2" t="s">
        <v>743</v>
      </c>
      <c r="B204" s="2">
        <f t="shared" si="3"/>
        <v>55</v>
      </c>
      <c r="C204" s="16" t="s">
        <v>136</v>
      </c>
      <c r="D204" s="7" t="s">
        <v>150</v>
      </c>
      <c r="E204" s="12"/>
      <c r="F204" s="12"/>
    </row>
  </sheetData>
  <autoFilter ref="A5:E204"/>
  <sortState ref="C6:E204">
    <sortCondition descending="1" ref="E6:E204"/>
  </sortState>
  <mergeCells count="3">
    <mergeCell ref="A1:E1"/>
    <mergeCell ref="A2:E2"/>
    <mergeCell ref="A3:E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topLeftCell="A4" workbookViewId="0">
      <selection activeCell="H25" sqref="H25"/>
    </sheetView>
  </sheetViews>
  <sheetFormatPr defaultRowHeight="15" x14ac:dyDescent="0.25"/>
  <cols>
    <col min="1" max="2" width="9.28515625" style="2" customWidth="1"/>
    <col min="3" max="4" width="28.5703125" style="1" customWidth="1"/>
    <col min="5" max="5" width="14.28515625" style="2" customWidth="1"/>
    <col min="6" max="6" width="9.140625" style="2"/>
    <col min="7" max="16384" width="9.140625" style="1"/>
  </cols>
  <sheetData>
    <row r="1" spans="1:6" ht="27.75" customHeight="1" x14ac:dyDescent="0.25">
      <c r="A1" s="75" t="s">
        <v>0</v>
      </c>
      <c r="B1" s="75"/>
      <c r="C1" s="75"/>
      <c r="D1" s="75"/>
      <c r="E1" s="75"/>
      <c r="F1" s="57"/>
    </row>
    <row r="2" spans="1:6" ht="20.25" x14ac:dyDescent="0.25">
      <c r="A2" s="75" t="s">
        <v>67</v>
      </c>
      <c r="B2" s="75"/>
      <c r="C2" s="75"/>
      <c r="D2" s="75"/>
      <c r="E2" s="75"/>
      <c r="F2" s="57"/>
    </row>
    <row r="3" spans="1:6" ht="20.25" x14ac:dyDescent="0.25">
      <c r="A3" s="75" t="s">
        <v>65</v>
      </c>
      <c r="B3" s="75"/>
      <c r="C3" s="75"/>
      <c r="D3" s="75"/>
      <c r="E3" s="75"/>
      <c r="F3" s="57"/>
    </row>
    <row r="5" spans="1:6" x14ac:dyDescent="0.25">
      <c r="C5" s="23" t="s">
        <v>2</v>
      </c>
      <c r="D5" s="23" t="s">
        <v>748</v>
      </c>
      <c r="E5" s="23" t="s">
        <v>3</v>
      </c>
    </row>
    <row r="6" spans="1:6" x14ac:dyDescent="0.25">
      <c r="A6" s="56" t="s">
        <v>4</v>
      </c>
      <c r="B6" s="56">
        <v>1</v>
      </c>
      <c r="C6" s="35" t="s">
        <v>83</v>
      </c>
      <c r="D6" s="35" t="s">
        <v>84</v>
      </c>
      <c r="E6" s="36">
        <v>77</v>
      </c>
      <c r="F6" s="11"/>
    </row>
    <row r="7" spans="1:6" x14ac:dyDescent="0.25">
      <c r="A7" s="56" t="s">
        <v>5</v>
      </c>
      <c r="B7" s="56">
        <f>IF(E7=E6,B6,B6+1)</f>
        <v>2</v>
      </c>
      <c r="C7" s="35" t="s">
        <v>289</v>
      </c>
      <c r="D7" s="37" t="s">
        <v>284</v>
      </c>
      <c r="E7" s="36">
        <v>76</v>
      </c>
      <c r="F7" s="11"/>
    </row>
    <row r="8" spans="1:6" x14ac:dyDescent="0.25">
      <c r="A8" s="56" t="s">
        <v>6</v>
      </c>
      <c r="B8" s="56">
        <f>IF(E8=E7,B7,B7+1)</f>
        <v>3</v>
      </c>
      <c r="C8" s="35" t="s">
        <v>85</v>
      </c>
      <c r="D8" s="35" t="s">
        <v>84</v>
      </c>
      <c r="E8" s="36">
        <v>70</v>
      </c>
      <c r="F8" s="11"/>
    </row>
    <row r="9" spans="1:6" x14ac:dyDescent="0.25">
      <c r="A9" s="56" t="s">
        <v>7</v>
      </c>
      <c r="B9" s="56">
        <f>IF(E9=E8,B8,B8+1)</f>
        <v>4</v>
      </c>
      <c r="C9" s="35" t="s">
        <v>413</v>
      </c>
      <c r="D9" s="35" t="s">
        <v>383</v>
      </c>
      <c r="E9" s="36">
        <v>67</v>
      </c>
      <c r="F9" s="11"/>
    </row>
    <row r="10" spans="1:6" x14ac:dyDescent="0.25">
      <c r="A10" s="56" t="s">
        <v>8</v>
      </c>
      <c r="B10" s="56">
        <f>IF(E10=E9,B9,B9+1)</f>
        <v>5</v>
      </c>
      <c r="C10" s="35" t="s">
        <v>86</v>
      </c>
      <c r="D10" s="35" t="s">
        <v>84</v>
      </c>
      <c r="E10" s="36">
        <v>66</v>
      </c>
      <c r="F10" s="11"/>
    </row>
    <row r="11" spans="1:6" x14ac:dyDescent="0.25">
      <c r="A11" s="56" t="s">
        <v>9</v>
      </c>
      <c r="B11" s="56">
        <f>IF(E11=E10,B10,B10+1)</f>
        <v>5</v>
      </c>
      <c r="C11" s="35" t="s">
        <v>193</v>
      </c>
      <c r="D11" s="37" t="s">
        <v>152</v>
      </c>
      <c r="E11" s="36">
        <v>66</v>
      </c>
      <c r="F11" s="11"/>
    </row>
    <row r="12" spans="1:6" x14ac:dyDescent="0.25">
      <c r="A12" s="56" t="s">
        <v>10</v>
      </c>
      <c r="B12" s="56">
        <f>IF(E12=E11,B11,B11+1)</f>
        <v>6</v>
      </c>
      <c r="C12" s="35" t="s">
        <v>339</v>
      </c>
      <c r="D12" s="35" t="s">
        <v>336</v>
      </c>
      <c r="E12" s="36">
        <v>65</v>
      </c>
    </row>
    <row r="13" spans="1:6" x14ac:dyDescent="0.25">
      <c r="A13" s="2" t="s">
        <v>11</v>
      </c>
      <c r="B13" s="2">
        <f>IF(E13=E12,B12,B12+1)</f>
        <v>7</v>
      </c>
      <c r="C13" s="16" t="s">
        <v>87</v>
      </c>
      <c r="D13" s="16" t="s">
        <v>84</v>
      </c>
      <c r="E13" s="2">
        <v>64</v>
      </c>
    </row>
    <row r="14" spans="1:6" x14ac:dyDescent="0.25">
      <c r="A14" s="2" t="s">
        <v>12</v>
      </c>
      <c r="B14" s="2">
        <f>IF(E14=E13,B13,B13+1)</f>
        <v>8</v>
      </c>
      <c r="C14" s="16" t="s">
        <v>88</v>
      </c>
      <c r="D14" s="16" t="s">
        <v>84</v>
      </c>
      <c r="E14" s="2">
        <v>63</v>
      </c>
    </row>
    <row r="15" spans="1:6" x14ac:dyDescent="0.25">
      <c r="A15" s="2" t="s">
        <v>13</v>
      </c>
      <c r="B15" s="2">
        <f>IF(E15=E14,B14,B14+1)</f>
        <v>8</v>
      </c>
      <c r="C15" s="16" t="s">
        <v>89</v>
      </c>
      <c r="D15" s="16" t="s">
        <v>84</v>
      </c>
      <c r="E15" s="2">
        <v>63</v>
      </c>
    </row>
    <row r="16" spans="1:6" x14ac:dyDescent="0.25">
      <c r="A16" s="56" t="s">
        <v>14</v>
      </c>
      <c r="B16" s="56">
        <f>IF(E16=E15,B15,B15+1)</f>
        <v>9</v>
      </c>
      <c r="C16" s="35" t="s">
        <v>194</v>
      </c>
      <c r="D16" s="37" t="s">
        <v>152</v>
      </c>
      <c r="E16" s="36">
        <v>60</v>
      </c>
    </row>
    <row r="17" spans="1:5" x14ac:dyDescent="0.25">
      <c r="A17" s="56" t="s">
        <v>15</v>
      </c>
      <c r="B17" s="56">
        <f>IF(E17=E16,B16,B16+1)</f>
        <v>9</v>
      </c>
      <c r="C17" s="35" t="s">
        <v>195</v>
      </c>
      <c r="D17" s="37" t="s">
        <v>152</v>
      </c>
      <c r="E17" s="36">
        <v>60</v>
      </c>
    </row>
    <row r="18" spans="1:5" x14ac:dyDescent="0.25">
      <c r="A18" s="80" t="s">
        <v>16</v>
      </c>
      <c r="B18" s="80">
        <f>IF(E18=E17,B17,B17+1)</f>
        <v>9</v>
      </c>
      <c r="C18" s="35" t="s">
        <v>485</v>
      </c>
      <c r="D18" s="35" t="s">
        <v>476</v>
      </c>
      <c r="E18" s="36">
        <v>60</v>
      </c>
    </row>
    <row r="19" spans="1:5" x14ac:dyDescent="0.25">
      <c r="A19" s="80" t="s">
        <v>17</v>
      </c>
      <c r="B19" s="80">
        <f>IF(E19=E18,B18,B18+1)</f>
        <v>9</v>
      </c>
      <c r="C19" s="37" t="s">
        <v>568</v>
      </c>
      <c r="D19" s="37" t="s">
        <v>542</v>
      </c>
      <c r="E19" s="38">
        <v>60</v>
      </c>
    </row>
    <row r="20" spans="1:5" x14ac:dyDescent="0.25">
      <c r="A20" s="80" t="s">
        <v>24</v>
      </c>
      <c r="B20" s="80">
        <f>IF(E20=E19,B19,B19+1)</f>
        <v>9</v>
      </c>
      <c r="C20" s="35" t="s">
        <v>292</v>
      </c>
      <c r="D20" s="37" t="s">
        <v>284</v>
      </c>
      <c r="E20" s="36">
        <v>60</v>
      </c>
    </row>
    <row r="21" spans="1:5" x14ac:dyDescent="0.25">
      <c r="A21" s="2" t="s">
        <v>18</v>
      </c>
      <c r="B21" s="2">
        <f>IF(E21=E20,B20,B20+1)</f>
        <v>10</v>
      </c>
      <c r="C21" s="6" t="s">
        <v>569</v>
      </c>
      <c r="D21" s="6" t="s">
        <v>542</v>
      </c>
      <c r="E21" s="13">
        <v>59</v>
      </c>
    </row>
    <row r="22" spans="1:5" x14ac:dyDescent="0.25">
      <c r="A22" s="2" t="s">
        <v>19</v>
      </c>
      <c r="B22" s="2">
        <f>IF(E22=E21,B21,B21+1)</f>
        <v>11</v>
      </c>
      <c r="C22" s="16" t="s">
        <v>90</v>
      </c>
      <c r="D22" s="16" t="s">
        <v>84</v>
      </c>
      <c r="E22" s="2">
        <v>58</v>
      </c>
    </row>
    <row r="23" spans="1:5" x14ac:dyDescent="0.25">
      <c r="A23" s="2" t="s">
        <v>20</v>
      </c>
      <c r="B23" s="2">
        <f>IF(E23=E22,B22,B22+1)</f>
        <v>11</v>
      </c>
      <c r="C23" s="16" t="s">
        <v>91</v>
      </c>
      <c r="D23" s="16" t="s">
        <v>84</v>
      </c>
      <c r="E23" s="2">
        <v>58</v>
      </c>
    </row>
    <row r="24" spans="1:5" x14ac:dyDescent="0.25">
      <c r="A24" s="2" t="s">
        <v>21</v>
      </c>
      <c r="B24" s="2">
        <f>IF(E24=E23,B23,B23+1)</f>
        <v>11</v>
      </c>
      <c r="C24" s="17" t="s">
        <v>290</v>
      </c>
      <c r="D24" s="6" t="s">
        <v>284</v>
      </c>
      <c r="E24" s="11">
        <v>58</v>
      </c>
    </row>
    <row r="25" spans="1:5" x14ac:dyDescent="0.25">
      <c r="A25" s="2" t="s">
        <v>22</v>
      </c>
      <c r="B25" s="2">
        <f>IF(E25=E24,B24,B24+1)</f>
        <v>11</v>
      </c>
      <c r="C25" s="6" t="s">
        <v>570</v>
      </c>
      <c r="D25" s="6" t="s">
        <v>542</v>
      </c>
      <c r="E25" s="13">
        <v>58</v>
      </c>
    </row>
    <row r="26" spans="1:5" x14ac:dyDescent="0.25">
      <c r="A26" s="77" t="s">
        <v>23</v>
      </c>
      <c r="B26" s="77">
        <f>IF(E26=E25,B25,B25+1)</f>
        <v>12</v>
      </c>
      <c r="C26" s="78" t="s">
        <v>291</v>
      </c>
      <c r="D26" s="79" t="s">
        <v>284</v>
      </c>
      <c r="E26" s="77">
        <v>57</v>
      </c>
    </row>
    <row r="27" spans="1:5" x14ac:dyDescent="0.25">
      <c r="A27" s="2" t="s">
        <v>25</v>
      </c>
      <c r="B27" s="2">
        <f>IF(E27=E26,B26,B26+1)</f>
        <v>13</v>
      </c>
      <c r="C27" s="17" t="s">
        <v>414</v>
      </c>
      <c r="D27" s="17" t="s">
        <v>383</v>
      </c>
      <c r="E27" s="11">
        <v>56</v>
      </c>
    </row>
    <row r="28" spans="1:5" x14ac:dyDescent="0.25">
      <c r="A28" s="2" t="s">
        <v>26</v>
      </c>
      <c r="B28" s="2">
        <f>IF(E28=E27,B27,B27+1)</f>
        <v>13</v>
      </c>
      <c r="C28" s="7" t="s">
        <v>571</v>
      </c>
      <c r="D28" s="7" t="s">
        <v>542</v>
      </c>
      <c r="E28" s="12">
        <v>56</v>
      </c>
    </row>
    <row r="29" spans="1:5" x14ac:dyDescent="0.25">
      <c r="A29" s="2" t="s">
        <v>27</v>
      </c>
      <c r="B29" s="2">
        <f>IF(E29=E28,B28,B28+1)</f>
        <v>14</v>
      </c>
      <c r="C29" s="17" t="s">
        <v>140</v>
      </c>
      <c r="D29" s="6" t="s">
        <v>150</v>
      </c>
      <c r="E29" s="11">
        <v>55</v>
      </c>
    </row>
    <row r="30" spans="1:5" x14ac:dyDescent="0.25">
      <c r="A30" s="2" t="s">
        <v>28</v>
      </c>
      <c r="B30" s="2">
        <f>IF(E30=E29,B29,B29+1)</f>
        <v>15</v>
      </c>
      <c r="C30" s="16" t="s">
        <v>293</v>
      </c>
      <c r="D30" s="7" t="s">
        <v>284</v>
      </c>
      <c r="E30" s="2">
        <v>54</v>
      </c>
    </row>
    <row r="31" spans="1:5" x14ac:dyDescent="0.25">
      <c r="A31" s="2" t="s">
        <v>29</v>
      </c>
      <c r="B31" s="2">
        <f>IF(E31=E30,B30,B30+1)</f>
        <v>15</v>
      </c>
      <c r="C31" s="17" t="s">
        <v>459</v>
      </c>
      <c r="D31" s="6" t="s">
        <v>450</v>
      </c>
      <c r="E31" s="11">
        <v>54</v>
      </c>
    </row>
    <row r="32" spans="1:5" x14ac:dyDescent="0.25">
      <c r="A32" s="2" t="s">
        <v>30</v>
      </c>
      <c r="B32" s="2">
        <f>IF(E32=E31,B31,B31+1)</f>
        <v>15</v>
      </c>
      <c r="C32" s="17" t="s">
        <v>515</v>
      </c>
      <c r="D32" s="17" t="s">
        <v>510</v>
      </c>
      <c r="E32" s="11">
        <v>54</v>
      </c>
    </row>
    <row r="33" spans="1:5" x14ac:dyDescent="0.25">
      <c r="A33" s="2" t="s">
        <v>31</v>
      </c>
      <c r="B33" s="2">
        <f>IF(E33=E32,B32,B32+1)</f>
        <v>16</v>
      </c>
      <c r="C33" s="16" t="s">
        <v>196</v>
      </c>
      <c r="D33" s="7" t="s">
        <v>152</v>
      </c>
      <c r="E33" s="2">
        <v>53</v>
      </c>
    </row>
    <row r="34" spans="1:5" x14ac:dyDescent="0.25">
      <c r="A34" s="2" t="s">
        <v>32</v>
      </c>
      <c r="B34" s="2">
        <f>IF(E34=E33,B33,B33+1)</f>
        <v>16</v>
      </c>
      <c r="C34" s="16" t="s">
        <v>197</v>
      </c>
      <c r="D34" s="7" t="s">
        <v>152</v>
      </c>
      <c r="E34" s="2">
        <v>53</v>
      </c>
    </row>
    <row r="35" spans="1:5" x14ac:dyDescent="0.25">
      <c r="A35" s="2" t="s">
        <v>33</v>
      </c>
      <c r="B35" s="2">
        <f>IF(E35=E34,B34,B34+1)</f>
        <v>16</v>
      </c>
      <c r="C35" s="16" t="s">
        <v>294</v>
      </c>
      <c r="D35" s="7" t="s">
        <v>284</v>
      </c>
      <c r="E35" s="2">
        <v>53</v>
      </c>
    </row>
    <row r="36" spans="1:5" x14ac:dyDescent="0.25">
      <c r="A36" s="2" t="s">
        <v>34</v>
      </c>
      <c r="B36" s="2">
        <f>IF(E36=E35,B35,B35+1)</f>
        <v>16</v>
      </c>
      <c r="C36" s="7" t="s">
        <v>572</v>
      </c>
      <c r="D36" s="7" t="s">
        <v>542</v>
      </c>
      <c r="E36" s="12">
        <v>53</v>
      </c>
    </row>
    <row r="37" spans="1:5" x14ac:dyDescent="0.25">
      <c r="A37" s="2" t="s">
        <v>35</v>
      </c>
      <c r="B37" s="2">
        <f>IF(E37=E36,B36,B36+1)</f>
        <v>17</v>
      </c>
      <c r="C37" s="16" t="s">
        <v>92</v>
      </c>
      <c r="D37" s="16" t="s">
        <v>84</v>
      </c>
      <c r="E37" s="2">
        <v>52</v>
      </c>
    </row>
    <row r="38" spans="1:5" x14ac:dyDescent="0.25">
      <c r="A38" s="2" t="s">
        <v>36</v>
      </c>
      <c r="B38" s="2">
        <f>IF(E38=E37,B37,B37+1)</f>
        <v>17</v>
      </c>
      <c r="C38" s="16" t="s">
        <v>198</v>
      </c>
      <c r="D38" s="7" t="s">
        <v>152</v>
      </c>
      <c r="E38" s="2">
        <v>52</v>
      </c>
    </row>
    <row r="39" spans="1:5" x14ac:dyDescent="0.25">
      <c r="A39" s="2" t="s">
        <v>37</v>
      </c>
      <c r="B39" s="2">
        <f>IF(E39=E38,B38,B38+1)</f>
        <v>17</v>
      </c>
      <c r="C39" s="17" t="s">
        <v>460</v>
      </c>
      <c r="D39" s="6" t="s">
        <v>450</v>
      </c>
      <c r="E39" s="11">
        <v>52</v>
      </c>
    </row>
    <row r="40" spans="1:5" x14ac:dyDescent="0.25">
      <c r="A40" s="2" t="s">
        <v>38</v>
      </c>
      <c r="B40" s="2">
        <f>IF(E40=E39,B39,B39+1)</f>
        <v>18</v>
      </c>
      <c r="C40" s="16" t="s">
        <v>93</v>
      </c>
      <c r="D40" s="16" t="s">
        <v>84</v>
      </c>
      <c r="E40" s="2">
        <v>51</v>
      </c>
    </row>
    <row r="41" spans="1:5" x14ac:dyDescent="0.25">
      <c r="A41" s="2" t="s">
        <v>39</v>
      </c>
      <c r="B41" s="2">
        <f>IF(E41=E40,B40,B40+1)</f>
        <v>18</v>
      </c>
      <c r="C41" s="17" t="s">
        <v>137</v>
      </c>
      <c r="D41" s="6" t="s">
        <v>150</v>
      </c>
      <c r="E41" s="11">
        <v>51</v>
      </c>
    </row>
    <row r="42" spans="1:5" x14ac:dyDescent="0.25">
      <c r="A42" s="2" t="s">
        <v>40</v>
      </c>
      <c r="B42" s="2">
        <f>IF(E42=E41,B41,B41+1)</f>
        <v>18</v>
      </c>
      <c r="C42" s="16" t="s">
        <v>199</v>
      </c>
      <c r="D42" s="7" t="s">
        <v>152</v>
      </c>
      <c r="E42" s="2">
        <v>51</v>
      </c>
    </row>
    <row r="43" spans="1:5" x14ac:dyDescent="0.25">
      <c r="A43" s="2" t="s">
        <v>41</v>
      </c>
      <c r="B43" s="2">
        <f>IF(E43=E42,B42,B42+1)</f>
        <v>19</v>
      </c>
      <c r="C43" s="17" t="s">
        <v>75</v>
      </c>
      <c r="D43" s="17" t="s">
        <v>82</v>
      </c>
      <c r="E43" s="11">
        <v>50</v>
      </c>
    </row>
    <row r="44" spans="1:5" x14ac:dyDescent="0.25">
      <c r="A44" s="2" t="s">
        <v>42</v>
      </c>
      <c r="B44" s="2">
        <f>IF(E44=E43,B43,B43+1)</f>
        <v>19</v>
      </c>
      <c r="C44" s="16" t="s">
        <v>200</v>
      </c>
      <c r="D44" s="7" t="s">
        <v>152</v>
      </c>
      <c r="E44" s="2">
        <v>50</v>
      </c>
    </row>
    <row r="45" spans="1:5" x14ac:dyDescent="0.25">
      <c r="A45" s="2" t="s">
        <v>43</v>
      </c>
      <c r="B45" s="2">
        <f>IF(E45=E44,B44,B44+1)</f>
        <v>19</v>
      </c>
      <c r="C45" s="17" t="s">
        <v>312</v>
      </c>
      <c r="D45" s="6" t="s">
        <v>304</v>
      </c>
      <c r="E45" s="11">
        <v>50</v>
      </c>
    </row>
    <row r="46" spans="1:5" x14ac:dyDescent="0.25">
      <c r="A46" s="2" t="s">
        <v>44</v>
      </c>
      <c r="B46" s="2">
        <f>IF(E46=E45,B45,B45+1)</f>
        <v>20</v>
      </c>
      <c r="C46" s="16" t="s">
        <v>94</v>
      </c>
      <c r="D46" s="16" t="s">
        <v>84</v>
      </c>
      <c r="E46" s="2">
        <v>49</v>
      </c>
    </row>
    <row r="47" spans="1:5" x14ac:dyDescent="0.25">
      <c r="A47" s="2" t="s">
        <v>45</v>
      </c>
      <c r="B47" s="2">
        <f>IF(E47=E46,B46,B46+1)</f>
        <v>20</v>
      </c>
      <c r="C47" s="17" t="s">
        <v>340</v>
      </c>
      <c r="D47" s="17" t="s">
        <v>336</v>
      </c>
      <c r="E47" s="11">
        <v>49</v>
      </c>
    </row>
    <row r="48" spans="1:5" x14ac:dyDescent="0.25">
      <c r="A48" s="2" t="s">
        <v>46</v>
      </c>
      <c r="B48" s="2">
        <f>IF(E48=E47,B47,B47+1)</f>
        <v>21</v>
      </c>
      <c r="C48" s="16" t="s">
        <v>201</v>
      </c>
      <c r="D48" s="7" t="s">
        <v>152</v>
      </c>
      <c r="E48" s="2">
        <v>48</v>
      </c>
    </row>
    <row r="49" spans="1:6" x14ac:dyDescent="0.25">
      <c r="A49" s="2" t="s">
        <v>47</v>
      </c>
      <c r="B49" s="2">
        <f>IF(E49=E48,B48,B48+1)</f>
        <v>21</v>
      </c>
      <c r="C49" s="16" t="s">
        <v>295</v>
      </c>
      <c r="D49" s="7" t="s">
        <v>284</v>
      </c>
      <c r="E49" s="2">
        <v>48</v>
      </c>
    </row>
    <row r="50" spans="1:6" x14ac:dyDescent="0.25">
      <c r="A50" s="2" t="s">
        <v>48</v>
      </c>
      <c r="B50" s="2">
        <f>IF(E50=E49,B49,B49+1)</f>
        <v>21</v>
      </c>
      <c r="C50" s="17" t="s">
        <v>415</v>
      </c>
      <c r="D50" s="17" t="s">
        <v>383</v>
      </c>
      <c r="E50" s="11">
        <v>48</v>
      </c>
    </row>
    <row r="51" spans="1:6" x14ac:dyDescent="0.25">
      <c r="A51" s="56" t="s">
        <v>49</v>
      </c>
      <c r="B51" s="56">
        <f>IF(E51=E50,B50,B50+1)</f>
        <v>21</v>
      </c>
      <c r="C51" s="35" t="s">
        <v>537</v>
      </c>
      <c r="D51" s="35" t="s">
        <v>534</v>
      </c>
      <c r="E51" s="36">
        <v>48</v>
      </c>
    </row>
    <row r="52" spans="1:6" x14ac:dyDescent="0.25">
      <c r="A52" s="2" t="s">
        <v>50</v>
      </c>
      <c r="B52" s="2">
        <f>IF(E52=E51,B51,B51+1)</f>
        <v>21</v>
      </c>
      <c r="C52" s="7" t="s">
        <v>573</v>
      </c>
      <c r="D52" s="7" t="s">
        <v>542</v>
      </c>
      <c r="E52" s="12">
        <v>48</v>
      </c>
    </row>
    <row r="53" spans="1:6" x14ac:dyDescent="0.25">
      <c r="A53" s="2" t="s">
        <v>51</v>
      </c>
      <c r="B53" s="2">
        <f>IF(E53=E52,B52,B52+1)</f>
        <v>22</v>
      </c>
      <c r="C53" s="17" t="s">
        <v>74</v>
      </c>
      <c r="D53" s="17" t="s">
        <v>82</v>
      </c>
      <c r="E53" s="11">
        <v>47</v>
      </c>
    </row>
    <row r="54" spans="1:6" x14ac:dyDescent="0.25">
      <c r="A54" s="2" t="s">
        <v>52</v>
      </c>
      <c r="B54" s="2">
        <f>IF(E54=E53,B53,B53+1)</f>
        <v>22</v>
      </c>
      <c r="C54" s="16" t="s">
        <v>95</v>
      </c>
      <c r="D54" s="16" t="s">
        <v>84</v>
      </c>
      <c r="E54" s="2">
        <v>47</v>
      </c>
    </row>
    <row r="55" spans="1:6" x14ac:dyDescent="0.25">
      <c r="A55" s="2" t="s">
        <v>53</v>
      </c>
      <c r="B55" s="2">
        <f>IF(E55=E54,B54,B54+1)</f>
        <v>22</v>
      </c>
      <c r="C55" s="6" t="s">
        <v>498</v>
      </c>
      <c r="D55" s="6" t="s">
        <v>492</v>
      </c>
      <c r="E55" s="13">
        <v>47</v>
      </c>
    </row>
    <row r="56" spans="1:6" x14ac:dyDescent="0.25">
      <c r="A56" s="2" t="s">
        <v>54</v>
      </c>
      <c r="B56" s="2">
        <f>IF(E56=E55,B55,B55+1)</f>
        <v>22</v>
      </c>
      <c r="C56" s="7" t="s">
        <v>574</v>
      </c>
      <c r="D56" s="7" t="s">
        <v>542</v>
      </c>
      <c r="E56" s="12">
        <v>47</v>
      </c>
    </row>
    <row r="57" spans="1:6" x14ac:dyDescent="0.25">
      <c r="A57" s="2" t="s">
        <v>55</v>
      </c>
      <c r="B57" s="2">
        <f>IF(E57=E56,B56,B56+1)</f>
        <v>23</v>
      </c>
      <c r="C57" s="17" t="s">
        <v>341</v>
      </c>
      <c r="D57" s="17" t="s">
        <v>336</v>
      </c>
      <c r="E57" s="11">
        <v>46</v>
      </c>
    </row>
    <row r="58" spans="1:6" x14ac:dyDescent="0.25">
      <c r="A58" s="2" t="s">
        <v>56</v>
      </c>
      <c r="B58" s="2">
        <f>IF(E58=E57,B57,B57+1)</f>
        <v>24</v>
      </c>
      <c r="C58" s="16" t="s">
        <v>96</v>
      </c>
      <c r="D58" s="16" t="s">
        <v>84</v>
      </c>
      <c r="E58" s="2">
        <v>45</v>
      </c>
    </row>
    <row r="59" spans="1:6" x14ac:dyDescent="0.25">
      <c r="A59" s="2" t="s">
        <v>57</v>
      </c>
      <c r="B59" s="2">
        <f>IF(E59=E58,B58,B58+1)</f>
        <v>24</v>
      </c>
      <c r="C59" s="17" t="s">
        <v>486</v>
      </c>
      <c r="D59" s="22" t="s">
        <v>476</v>
      </c>
      <c r="E59" s="11">
        <v>45</v>
      </c>
      <c r="F59" s="11"/>
    </row>
    <row r="60" spans="1:6" x14ac:dyDescent="0.25">
      <c r="A60" s="2" t="s">
        <v>58</v>
      </c>
      <c r="B60" s="2">
        <f>IF(E60=E59,B59,B59+1)</f>
        <v>24</v>
      </c>
      <c r="C60" s="17" t="s">
        <v>516</v>
      </c>
      <c r="D60" s="17" t="s">
        <v>510</v>
      </c>
      <c r="E60" s="11">
        <v>45</v>
      </c>
      <c r="F60" s="11"/>
    </row>
    <row r="61" spans="1:6" x14ac:dyDescent="0.25">
      <c r="A61" s="2" t="s">
        <v>59</v>
      </c>
      <c r="B61" s="2">
        <f>IF(E61=E60,B60,B60+1)</f>
        <v>25</v>
      </c>
      <c r="C61" s="16" t="s">
        <v>202</v>
      </c>
      <c r="D61" s="7" t="s">
        <v>152</v>
      </c>
      <c r="E61" s="2">
        <v>44</v>
      </c>
      <c r="F61" s="11"/>
    </row>
    <row r="62" spans="1:6" x14ac:dyDescent="0.25">
      <c r="A62" s="2" t="s">
        <v>60</v>
      </c>
      <c r="B62" s="2">
        <f>IF(E62=E61,B61,B61+1)</f>
        <v>25</v>
      </c>
      <c r="C62" s="16" t="s">
        <v>203</v>
      </c>
      <c r="D62" s="7" t="s">
        <v>152</v>
      </c>
      <c r="E62" s="2">
        <v>44</v>
      </c>
    </row>
    <row r="63" spans="1:6" x14ac:dyDescent="0.25">
      <c r="A63" s="2" t="s">
        <v>61</v>
      </c>
      <c r="B63" s="2">
        <f>IF(E63=E62,B62,B62+1)</f>
        <v>25</v>
      </c>
      <c r="C63" s="16" t="s">
        <v>342</v>
      </c>
      <c r="D63" s="16" t="s">
        <v>336</v>
      </c>
      <c r="E63" s="2">
        <v>44</v>
      </c>
    </row>
    <row r="64" spans="1:6" x14ac:dyDescent="0.25">
      <c r="A64" s="56" t="s">
        <v>62</v>
      </c>
      <c r="B64" s="56">
        <f>IF(E64=E63,B63,B63+1)</f>
        <v>25</v>
      </c>
      <c r="C64" s="35" t="s">
        <v>357</v>
      </c>
      <c r="D64" s="37" t="s">
        <v>353</v>
      </c>
      <c r="E64" s="36">
        <v>44</v>
      </c>
    </row>
    <row r="65" spans="1:6" x14ac:dyDescent="0.25">
      <c r="A65" s="2" t="s">
        <v>63</v>
      </c>
      <c r="B65" s="2">
        <f>IF(E65=E64,B64,B64+1)</f>
        <v>25</v>
      </c>
      <c r="C65" s="17" t="s">
        <v>487</v>
      </c>
      <c r="D65" s="22" t="s">
        <v>476</v>
      </c>
      <c r="E65" s="11">
        <v>44</v>
      </c>
    </row>
    <row r="66" spans="1:6" x14ac:dyDescent="0.25">
      <c r="A66" s="2" t="s">
        <v>605</v>
      </c>
      <c r="B66" s="2">
        <f>IF(E66=E65,B65,B65+1)</f>
        <v>25</v>
      </c>
      <c r="C66" s="7" t="s">
        <v>575</v>
      </c>
      <c r="D66" s="7" t="s">
        <v>542</v>
      </c>
      <c r="E66" s="12">
        <v>44</v>
      </c>
      <c r="F66" s="11"/>
    </row>
    <row r="67" spans="1:6" x14ac:dyDescent="0.25">
      <c r="A67" s="2" t="s">
        <v>606</v>
      </c>
      <c r="B67" s="2">
        <f>IF(E67=E66,B66,B66+1)</f>
        <v>25</v>
      </c>
      <c r="C67" s="7" t="s">
        <v>576</v>
      </c>
      <c r="D67" s="7" t="s">
        <v>542</v>
      </c>
      <c r="E67" s="12">
        <v>44</v>
      </c>
      <c r="F67" s="11"/>
    </row>
    <row r="68" spans="1:6" x14ac:dyDescent="0.25">
      <c r="A68" s="2" t="s">
        <v>607</v>
      </c>
      <c r="B68" s="2">
        <f>IF(E68=E67,B67,B67+1)</f>
        <v>25</v>
      </c>
      <c r="C68" s="7" t="s">
        <v>577</v>
      </c>
      <c r="D68" s="7" t="s">
        <v>542</v>
      </c>
      <c r="E68" s="12">
        <v>44</v>
      </c>
      <c r="F68" s="11"/>
    </row>
    <row r="69" spans="1:6" x14ac:dyDescent="0.25">
      <c r="A69" s="2" t="s">
        <v>608</v>
      </c>
      <c r="B69" s="2">
        <f>IF(E69=E68,B68,B68+1)</f>
        <v>26</v>
      </c>
      <c r="C69" s="16" t="s">
        <v>204</v>
      </c>
      <c r="D69" s="7" t="s">
        <v>152</v>
      </c>
      <c r="E69" s="2">
        <v>42</v>
      </c>
      <c r="F69" s="11"/>
    </row>
    <row r="70" spans="1:6" x14ac:dyDescent="0.25">
      <c r="A70" s="2" t="s">
        <v>609</v>
      </c>
      <c r="B70" s="2">
        <f>IF(E70=E69,B69,B69+1)</f>
        <v>26</v>
      </c>
      <c r="C70" s="16" t="s">
        <v>205</v>
      </c>
      <c r="D70" s="7" t="s">
        <v>152</v>
      </c>
      <c r="E70" s="2">
        <v>42</v>
      </c>
    </row>
    <row r="71" spans="1:6" x14ac:dyDescent="0.25">
      <c r="A71" s="2" t="s">
        <v>610</v>
      </c>
      <c r="B71" s="2">
        <f>IF(E71=E70,B70,B70+1)</f>
        <v>26</v>
      </c>
      <c r="C71" s="17" t="s">
        <v>313</v>
      </c>
      <c r="D71" s="6" t="s">
        <v>304</v>
      </c>
      <c r="E71" s="11">
        <v>42</v>
      </c>
    </row>
    <row r="72" spans="1:6" x14ac:dyDescent="0.25">
      <c r="A72" s="2" t="s">
        <v>611</v>
      </c>
      <c r="B72" s="2">
        <f>IF(E72=E71,B71,B71+1)</f>
        <v>27</v>
      </c>
      <c r="C72" s="16" t="s">
        <v>97</v>
      </c>
      <c r="D72" s="16" t="s">
        <v>84</v>
      </c>
      <c r="E72" s="2">
        <v>41</v>
      </c>
    </row>
    <row r="73" spans="1:6" x14ac:dyDescent="0.25">
      <c r="A73" s="2" t="s">
        <v>612</v>
      </c>
      <c r="B73" s="2">
        <f>IF(E73=E72,B72,B72+1)</f>
        <v>27</v>
      </c>
      <c r="C73" s="17" t="s">
        <v>536</v>
      </c>
      <c r="D73" s="17" t="s">
        <v>534</v>
      </c>
      <c r="E73" s="11">
        <v>41</v>
      </c>
    </row>
    <row r="74" spans="1:6" x14ac:dyDescent="0.25">
      <c r="A74" s="2" t="s">
        <v>613</v>
      </c>
      <c r="B74" s="2">
        <f>IF(E74=E73,B73,B73+1)</f>
        <v>27</v>
      </c>
      <c r="C74" s="7" t="s">
        <v>578</v>
      </c>
      <c r="D74" s="7" t="s">
        <v>542</v>
      </c>
      <c r="E74" s="12">
        <v>41</v>
      </c>
    </row>
    <row r="75" spans="1:6" x14ac:dyDescent="0.25">
      <c r="A75" s="2" t="s">
        <v>614</v>
      </c>
      <c r="B75" s="2">
        <f>IF(E75=E74,B74,B74+1)</f>
        <v>28</v>
      </c>
      <c r="C75" s="16" t="s">
        <v>206</v>
      </c>
      <c r="D75" s="7" t="s">
        <v>152</v>
      </c>
      <c r="E75" s="2">
        <v>40</v>
      </c>
    </row>
    <row r="76" spans="1:6" x14ac:dyDescent="0.25">
      <c r="A76" s="2" t="s">
        <v>615</v>
      </c>
      <c r="B76" s="2">
        <f>IF(E76=E75,B75,B75+1)</f>
        <v>28</v>
      </c>
      <c r="C76" s="17" t="s">
        <v>314</v>
      </c>
      <c r="D76" s="6" t="s">
        <v>304</v>
      </c>
      <c r="E76" s="11">
        <v>40</v>
      </c>
    </row>
    <row r="77" spans="1:6" x14ac:dyDescent="0.25">
      <c r="A77" s="2" t="s">
        <v>616</v>
      </c>
      <c r="B77" s="2">
        <f>IF(E77=E76,B76,B76+1)</f>
        <v>28</v>
      </c>
      <c r="C77" s="17" t="s">
        <v>315</v>
      </c>
      <c r="D77" s="6" t="s">
        <v>304</v>
      </c>
      <c r="E77" s="11">
        <v>40</v>
      </c>
    </row>
    <row r="78" spans="1:6" x14ac:dyDescent="0.25">
      <c r="A78" s="2" t="s">
        <v>617</v>
      </c>
      <c r="B78" s="2">
        <f>IF(E78=E77,B77,B77+1)</f>
        <v>28</v>
      </c>
      <c r="C78" s="16" t="s">
        <v>343</v>
      </c>
      <c r="D78" s="16" t="s">
        <v>336</v>
      </c>
      <c r="E78" s="2">
        <v>40</v>
      </c>
    </row>
    <row r="79" spans="1:6" x14ac:dyDescent="0.25">
      <c r="A79" s="2" t="s">
        <v>618</v>
      </c>
      <c r="B79" s="2">
        <f>IF(E79=E78,B78,B78+1)</f>
        <v>28</v>
      </c>
      <c r="C79" s="17" t="s">
        <v>358</v>
      </c>
      <c r="D79" s="6" t="s">
        <v>353</v>
      </c>
      <c r="E79" s="11">
        <v>40</v>
      </c>
    </row>
    <row r="80" spans="1:6" x14ac:dyDescent="0.25">
      <c r="A80" s="2" t="s">
        <v>619</v>
      </c>
      <c r="B80" s="2">
        <f>IF(E80=E79,B79,B79+1)</f>
        <v>28</v>
      </c>
      <c r="C80" s="17" t="s">
        <v>461</v>
      </c>
      <c r="D80" s="6" t="s">
        <v>450</v>
      </c>
      <c r="E80" s="11">
        <v>40</v>
      </c>
    </row>
    <row r="81" spans="1:6" x14ac:dyDescent="0.25">
      <c r="A81" s="2" t="s">
        <v>620</v>
      </c>
      <c r="B81" s="2">
        <f>IF(E81=E80,B80,B80+1)</f>
        <v>28</v>
      </c>
      <c r="C81" s="7" t="s">
        <v>579</v>
      </c>
      <c r="D81" s="7" t="s">
        <v>542</v>
      </c>
      <c r="E81" s="12">
        <v>40</v>
      </c>
      <c r="F81" s="11"/>
    </row>
    <row r="82" spans="1:6" x14ac:dyDescent="0.25">
      <c r="A82" s="2" t="s">
        <v>621</v>
      </c>
      <c r="B82" s="2">
        <f>IF(E82=E81,B81,B81+1)</f>
        <v>29</v>
      </c>
      <c r="C82" s="7" t="s">
        <v>580</v>
      </c>
      <c r="D82" s="7" t="s">
        <v>542</v>
      </c>
      <c r="E82" s="12">
        <v>39</v>
      </c>
      <c r="F82" s="11"/>
    </row>
    <row r="83" spans="1:6" x14ac:dyDescent="0.25">
      <c r="A83" s="2" t="s">
        <v>622</v>
      </c>
      <c r="B83" s="2">
        <f>IF(E83=E82,B82,B82+1)</f>
        <v>30</v>
      </c>
      <c r="C83" s="16" t="s">
        <v>98</v>
      </c>
      <c r="D83" s="16" t="s">
        <v>84</v>
      </c>
      <c r="E83" s="2">
        <v>37</v>
      </c>
      <c r="F83" s="11"/>
    </row>
    <row r="84" spans="1:6" x14ac:dyDescent="0.25">
      <c r="A84" s="2" t="s">
        <v>623</v>
      </c>
      <c r="B84" s="2">
        <f>IF(E84=E83,B83,B83+1)</f>
        <v>30</v>
      </c>
      <c r="C84" s="16" t="s">
        <v>207</v>
      </c>
      <c r="D84" s="7" t="s">
        <v>152</v>
      </c>
      <c r="E84" s="2">
        <v>37</v>
      </c>
    </row>
    <row r="85" spans="1:6" x14ac:dyDescent="0.25">
      <c r="A85" s="2" t="s">
        <v>624</v>
      </c>
      <c r="B85" s="2">
        <f>IF(E85=E84,B84,B84+1)</f>
        <v>30</v>
      </c>
      <c r="C85" s="16" t="s">
        <v>208</v>
      </c>
      <c r="D85" s="7" t="s">
        <v>152</v>
      </c>
      <c r="E85" s="2">
        <v>37</v>
      </c>
    </row>
    <row r="86" spans="1:6" x14ac:dyDescent="0.25">
      <c r="A86" s="2" t="s">
        <v>625</v>
      </c>
      <c r="B86" s="2">
        <f>IF(E86=E85,B85,B85+1)</f>
        <v>30</v>
      </c>
      <c r="C86" s="16" t="s">
        <v>209</v>
      </c>
      <c r="D86" s="7" t="s">
        <v>152</v>
      </c>
      <c r="E86" s="2">
        <v>37</v>
      </c>
    </row>
    <row r="87" spans="1:6" x14ac:dyDescent="0.25">
      <c r="A87" s="2" t="s">
        <v>626</v>
      </c>
      <c r="B87" s="2">
        <f>IF(E87=E86,B86,B86+1)</f>
        <v>30</v>
      </c>
      <c r="C87" s="16" t="s">
        <v>316</v>
      </c>
      <c r="D87" s="7" t="s">
        <v>304</v>
      </c>
      <c r="E87" s="2">
        <v>37</v>
      </c>
    </row>
    <row r="88" spans="1:6" x14ac:dyDescent="0.25">
      <c r="A88" s="2" t="s">
        <v>627</v>
      </c>
      <c r="B88" s="2">
        <f>IF(E88=E87,B87,B87+1)</f>
        <v>30</v>
      </c>
      <c r="C88" s="17" t="s">
        <v>517</v>
      </c>
      <c r="D88" s="17" t="s">
        <v>510</v>
      </c>
      <c r="E88" s="11">
        <v>37</v>
      </c>
      <c r="F88" s="11"/>
    </row>
    <row r="89" spans="1:6" x14ac:dyDescent="0.25">
      <c r="A89" s="2" t="s">
        <v>628</v>
      </c>
      <c r="B89" s="2">
        <f>IF(E89=E88,B88,B88+1)</f>
        <v>30</v>
      </c>
      <c r="C89" s="17" t="s">
        <v>531</v>
      </c>
      <c r="D89" s="6" t="s">
        <v>530</v>
      </c>
      <c r="E89" s="11">
        <v>37</v>
      </c>
      <c r="F89" s="11"/>
    </row>
    <row r="90" spans="1:6" x14ac:dyDescent="0.25">
      <c r="A90" s="2" t="s">
        <v>629</v>
      </c>
      <c r="B90" s="2">
        <f>IF(E90=E89,B89,B89+1)</f>
        <v>31</v>
      </c>
      <c r="C90" s="16" t="s">
        <v>99</v>
      </c>
      <c r="D90" s="16" t="s">
        <v>84</v>
      </c>
      <c r="E90" s="2">
        <v>36</v>
      </c>
      <c r="F90" s="11"/>
    </row>
    <row r="91" spans="1:6" x14ac:dyDescent="0.25">
      <c r="A91" s="2" t="s">
        <v>630</v>
      </c>
      <c r="B91" s="2">
        <f>IF(E91=E90,B90,B90+1)</f>
        <v>31</v>
      </c>
      <c r="C91" s="16" t="s">
        <v>210</v>
      </c>
      <c r="D91" s="7" t="s">
        <v>152</v>
      </c>
      <c r="E91" s="2">
        <v>36</v>
      </c>
    </row>
    <row r="92" spans="1:6" x14ac:dyDescent="0.25">
      <c r="A92" s="2" t="s">
        <v>631</v>
      </c>
      <c r="B92" s="2">
        <f>IF(E92=E91,B91,B91+1)</f>
        <v>31</v>
      </c>
      <c r="C92" s="16" t="s">
        <v>211</v>
      </c>
      <c r="D92" s="7" t="s">
        <v>152</v>
      </c>
      <c r="E92" s="2">
        <v>36</v>
      </c>
    </row>
    <row r="93" spans="1:6" x14ac:dyDescent="0.25">
      <c r="A93" s="2" t="s">
        <v>632</v>
      </c>
      <c r="B93" s="2">
        <f>IF(E93=E92,B92,B92+1)</f>
        <v>31</v>
      </c>
      <c r="C93" s="16" t="s">
        <v>212</v>
      </c>
      <c r="D93" s="7" t="s">
        <v>152</v>
      </c>
      <c r="E93" s="2">
        <v>36</v>
      </c>
    </row>
    <row r="94" spans="1:6" x14ac:dyDescent="0.25">
      <c r="A94" s="2" t="s">
        <v>633</v>
      </c>
      <c r="B94" s="2">
        <f>IF(E94=E93,B93,B93+1)</f>
        <v>31</v>
      </c>
      <c r="C94" s="16" t="s">
        <v>213</v>
      </c>
      <c r="D94" s="7" t="s">
        <v>152</v>
      </c>
      <c r="E94" s="2">
        <v>36</v>
      </c>
    </row>
    <row r="95" spans="1:6" x14ac:dyDescent="0.25">
      <c r="A95" s="2" t="s">
        <v>634</v>
      </c>
      <c r="B95" s="2">
        <f>IF(E95=E94,B94,B94+1)</f>
        <v>31</v>
      </c>
      <c r="C95" s="16" t="s">
        <v>317</v>
      </c>
      <c r="D95" s="7" t="s">
        <v>304</v>
      </c>
      <c r="E95" s="2">
        <v>36</v>
      </c>
    </row>
    <row r="96" spans="1:6" x14ac:dyDescent="0.25">
      <c r="A96" s="2" t="s">
        <v>635</v>
      </c>
      <c r="B96" s="2">
        <f>IF(E96=E95,B95,B95+1)</f>
        <v>31</v>
      </c>
      <c r="C96" s="16" t="s">
        <v>416</v>
      </c>
      <c r="D96" s="16" t="s">
        <v>383</v>
      </c>
      <c r="E96" s="2">
        <v>36</v>
      </c>
    </row>
    <row r="97" spans="1:6" x14ac:dyDescent="0.25">
      <c r="A97" s="2" t="s">
        <v>636</v>
      </c>
      <c r="B97" s="2">
        <f>IF(E97=E96,B96,B96+1)</f>
        <v>31</v>
      </c>
      <c r="C97" s="16" t="s">
        <v>417</v>
      </c>
      <c r="D97" s="16" t="s">
        <v>383</v>
      </c>
      <c r="E97" s="2">
        <v>36</v>
      </c>
    </row>
    <row r="98" spans="1:6" x14ac:dyDescent="0.25">
      <c r="A98" s="2" t="s">
        <v>637</v>
      </c>
      <c r="B98" s="2">
        <f>IF(E98=E97,B97,B97+1)</f>
        <v>31</v>
      </c>
      <c r="C98" s="16" t="s">
        <v>462</v>
      </c>
      <c r="D98" s="7" t="s">
        <v>450</v>
      </c>
      <c r="E98" s="2">
        <v>36</v>
      </c>
    </row>
    <row r="99" spans="1:6" x14ac:dyDescent="0.25">
      <c r="A99" s="2" t="s">
        <v>638</v>
      </c>
      <c r="B99" s="2">
        <f>IF(E99=E98,B98,B98+1)</f>
        <v>31</v>
      </c>
      <c r="C99" s="16" t="s">
        <v>488</v>
      </c>
      <c r="D99" s="27" t="s">
        <v>476</v>
      </c>
      <c r="E99" s="2">
        <v>36</v>
      </c>
    </row>
    <row r="100" spans="1:6" x14ac:dyDescent="0.25">
      <c r="A100" s="2" t="s">
        <v>639</v>
      </c>
      <c r="B100" s="2">
        <f>IF(E100=E99,B99,B99+1)</f>
        <v>32</v>
      </c>
      <c r="C100" s="16" t="s">
        <v>214</v>
      </c>
      <c r="D100" s="7" t="s">
        <v>152</v>
      </c>
      <c r="E100" s="2">
        <v>35</v>
      </c>
    </row>
    <row r="101" spans="1:6" x14ac:dyDescent="0.25">
      <c r="A101" s="2" t="s">
        <v>640</v>
      </c>
      <c r="B101" s="2">
        <f>IF(E101=E100,B100,B100+1)</f>
        <v>33</v>
      </c>
      <c r="C101" s="17" t="s">
        <v>139</v>
      </c>
      <c r="D101" s="6" t="s">
        <v>150</v>
      </c>
      <c r="E101" s="11">
        <v>34</v>
      </c>
    </row>
    <row r="102" spans="1:6" x14ac:dyDescent="0.25">
      <c r="A102" s="2" t="s">
        <v>641</v>
      </c>
      <c r="B102" s="2">
        <f>IF(E102=E101,B101,B101+1)</f>
        <v>33</v>
      </c>
      <c r="C102" s="16" t="s">
        <v>318</v>
      </c>
      <c r="D102" s="7" t="s">
        <v>304</v>
      </c>
      <c r="E102" s="2">
        <v>34</v>
      </c>
      <c r="F102" s="11"/>
    </row>
    <row r="103" spans="1:6" x14ac:dyDescent="0.25">
      <c r="A103" s="2" t="s">
        <v>642</v>
      </c>
      <c r="B103" s="2">
        <f>IF(E103=E102,B102,B102+1)</f>
        <v>33</v>
      </c>
      <c r="C103" s="17" t="s">
        <v>359</v>
      </c>
      <c r="D103" s="6" t="s">
        <v>353</v>
      </c>
      <c r="E103" s="11">
        <v>34</v>
      </c>
      <c r="F103" s="11"/>
    </row>
    <row r="104" spans="1:6" x14ac:dyDescent="0.25">
      <c r="A104" s="2" t="s">
        <v>643</v>
      </c>
      <c r="B104" s="2">
        <f>IF(E104=E103,B103,B103+1)</f>
        <v>34</v>
      </c>
      <c r="C104" s="16" t="s">
        <v>138</v>
      </c>
      <c r="D104" s="7" t="s">
        <v>150</v>
      </c>
      <c r="E104" s="2">
        <v>33</v>
      </c>
      <c r="F104" s="11"/>
    </row>
    <row r="105" spans="1:6" x14ac:dyDescent="0.25">
      <c r="A105" s="2" t="s">
        <v>644</v>
      </c>
      <c r="B105" s="2">
        <f>IF(E105=E104,B104,B104+1)</f>
        <v>34</v>
      </c>
      <c r="C105" s="16" t="s">
        <v>215</v>
      </c>
      <c r="D105" s="7" t="s">
        <v>152</v>
      </c>
      <c r="E105" s="2">
        <v>33</v>
      </c>
    </row>
    <row r="106" spans="1:6" x14ac:dyDescent="0.25">
      <c r="A106" s="2" t="s">
        <v>645</v>
      </c>
      <c r="B106" s="2">
        <f>IF(E106=E105,B105,B105+1)</f>
        <v>34</v>
      </c>
      <c r="C106" s="16" t="s">
        <v>360</v>
      </c>
      <c r="D106" s="7" t="s">
        <v>353</v>
      </c>
      <c r="E106" s="2">
        <v>33</v>
      </c>
    </row>
    <row r="107" spans="1:6" x14ac:dyDescent="0.25">
      <c r="A107" s="2" t="s">
        <v>646</v>
      </c>
      <c r="B107" s="2">
        <f>IF(E107=E106,B106,B106+1)</f>
        <v>34</v>
      </c>
      <c r="C107" s="16" t="s">
        <v>463</v>
      </c>
      <c r="D107" s="7" t="s">
        <v>450</v>
      </c>
      <c r="E107" s="2">
        <v>33</v>
      </c>
    </row>
    <row r="108" spans="1:6" x14ac:dyDescent="0.25">
      <c r="A108" s="2" t="s">
        <v>647</v>
      </c>
      <c r="B108" s="2">
        <f>IF(E108=E107,B107,B107+1)</f>
        <v>35</v>
      </c>
      <c r="C108" s="16" t="s">
        <v>216</v>
      </c>
      <c r="D108" s="7" t="s">
        <v>152</v>
      </c>
      <c r="E108" s="2">
        <v>32</v>
      </c>
    </row>
    <row r="109" spans="1:6" x14ac:dyDescent="0.25">
      <c r="A109" s="2" t="s">
        <v>648</v>
      </c>
      <c r="B109" s="2">
        <f>IF(E109=E108,B108,B108+1)</f>
        <v>35</v>
      </c>
      <c r="C109" s="16" t="s">
        <v>217</v>
      </c>
      <c r="D109" s="7" t="s">
        <v>152</v>
      </c>
      <c r="E109" s="2">
        <v>32</v>
      </c>
    </row>
    <row r="110" spans="1:6" x14ac:dyDescent="0.25">
      <c r="A110" s="2" t="s">
        <v>649</v>
      </c>
      <c r="B110" s="2">
        <f>IF(E110=E109,B109,B109+1)</f>
        <v>35</v>
      </c>
      <c r="C110" s="16" t="s">
        <v>319</v>
      </c>
      <c r="D110" s="7" t="s">
        <v>304</v>
      </c>
      <c r="E110" s="2">
        <v>32</v>
      </c>
    </row>
    <row r="111" spans="1:6" x14ac:dyDescent="0.25">
      <c r="A111" s="2" t="s">
        <v>650</v>
      </c>
      <c r="B111" s="2">
        <f>IF(E111=E110,B110,B110+1)</f>
        <v>35</v>
      </c>
      <c r="C111" s="16" t="s">
        <v>361</v>
      </c>
      <c r="D111" s="7" t="s">
        <v>353</v>
      </c>
      <c r="E111" s="2">
        <v>32</v>
      </c>
    </row>
    <row r="112" spans="1:6" x14ac:dyDescent="0.25">
      <c r="A112" s="2" t="s">
        <v>651</v>
      </c>
      <c r="B112" s="2">
        <f>IF(E112=E111,B111,B111+1)</f>
        <v>35</v>
      </c>
      <c r="C112" s="16" t="s">
        <v>418</v>
      </c>
      <c r="D112" s="16" t="s">
        <v>383</v>
      </c>
      <c r="E112" s="2">
        <v>32</v>
      </c>
    </row>
    <row r="113" spans="1:6" x14ac:dyDescent="0.25">
      <c r="A113" s="2" t="s">
        <v>652</v>
      </c>
      <c r="B113" s="2">
        <f>IF(E113=E112,B112,B112+1)</f>
        <v>35</v>
      </c>
      <c r="C113" s="16" t="s">
        <v>464</v>
      </c>
      <c r="D113" s="7" t="s">
        <v>450</v>
      </c>
      <c r="E113" s="2">
        <v>32</v>
      </c>
      <c r="F113" s="11"/>
    </row>
    <row r="114" spans="1:6" x14ac:dyDescent="0.25">
      <c r="A114" s="2" t="s">
        <v>653</v>
      </c>
      <c r="B114" s="2">
        <f>IF(E114=E113,B113,B113+1)</f>
        <v>35</v>
      </c>
      <c r="C114" s="16" t="s">
        <v>465</v>
      </c>
      <c r="D114" s="7" t="s">
        <v>450</v>
      </c>
      <c r="E114" s="2">
        <v>32</v>
      </c>
      <c r="F114" s="11"/>
    </row>
    <row r="115" spans="1:6" x14ac:dyDescent="0.25">
      <c r="A115" s="2" t="s">
        <v>654</v>
      </c>
      <c r="B115" s="2">
        <f>IF(E115=E114,B114,B114+1)</f>
        <v>35</v>
      </c>
      <c r="C115" s="16" t="s">
        <v>466</v>
      </c>
      <c r="D115" s="7" t="s">
        <v>450</v>
      </c>
      <c r="E115" s="2">
        <v>32</v>
      </c>
      <c r="F115" s="11"/>
    </row>
    <row r="116" spans="1:6" x14ac:dyDescent="0.25">
      <c r="A116" s="2" t="s">
        <v>655</v>
      </c>
      <c r="B116" s="2">
        <f>IF(E116=E115,B115,B115+1)</f>
        <v>36</v>
      </c>
      <c r="C116" s="16" t="s">
        <v>218</v>
      </c>
      <c r="D116" s="7" t="s">
        <v>152</v>
      </c>
      <c r="E116" s="2">
        <v>31</v>
      </c>
    </row>
    <row r="117" spans="1:6" x14ac:dyDescent="0.25">
      <c r="A117" s="2" t="s">
        <v>656</v>
      </c>
      <c r="B117" s="2">
        <f>IF(E117=E116,B116,B116+1)</f>
        <v>36</v>
      </c>
      <c r="C117" s="16" t="s">
        <v>362</v>
      </c>
      <c r="D117" s="7" t="s">
        <v>353</v>
      </c>
      <c r="E117" s="2">
        <v>31</v>
      </c>
    </row>
    <row r="118" spans="1:6" x14ac:dyDescent="0.25">
      <c r="A118" s="2" t="s">
        <v>657</v>
      </c>
      <c r="B118" s="2">
        <f>IF(E118=E117,B117,B117+1)</f>
        <v>36</v>
      </c>
      <c r="C118" s="6" t="s">
        <v>499</v>
      </c>
      <c r="D118" s="6" t="s">
        <v>492</v>
      </c>
      <c r="E118" s="13">
        <v>31</v>
      </c>
    </row>
    <row r="119" spans="1:6" x14ac:dyDescent="0.25">
      <c r="A119" s="2" t="s">
        <v>658</v>
      </c>
      <c r="B119" s="2">
        <f>IF(E119=E118,B118,B118+1)</f>
        <v>37</v>
      </c>
      <c r="C119" s="16" t="s">
        <v>219</v>
      </c>
      <c r="D119" s="7" t="s">
        <v>152</v>
      </c>
      <c r="E119" s="2">
        <v>30</v>
      </c>
    </row>
    <row r="120" spans="1:6" x14ac:dyDescent="0.25">
      <c r="A120" s="2" t="s">
        <v>659</v>
      </c>
      <c r="B120" s="2">
        <f>IF(E120=E119,B119,B119+1)</f>
        <v>37</v>
      </c>
      <c r="C120" s="16" t="s">
        <v>344</v>
      </c>
      <c r="D120" s="16" t="s">
        <v>336</v>
      </c>
      <c r="E120" s="2">
        <v>30</v>
      </c>
    </row>
    <row r="121" spans="1:6" x14ac:dyDescent="0.25">
      <c r="A121" s="2" t="s">
        <v>660</v>
      </c>
      <c r="B121" s="2">
        <f>IF(E121=E120,B120,B120+1)</f>
        <v>37</v>
      </c>
      <c r="C121" s="16" t="s">
        <v>419</v>
      </c>
      <c r="D121" s="16" t="s">
        <v>383</v>
      </c>
      <c r="E121" s="2">
        <v>30</v>
      </c>
    </row>
    <row r="122" spans="1:6" x14ac:dyDescent="0.25">
      <c r="A122" s="2" t="s">
        <v>661</v>
      </c>
      <c r="B122" s="2">
        <f>IF(E122=E121,B121,B121+1)</f>
        <v>37</v>
      </c>
      <c r="C122" s="16" t="s">
        <v>420</v>
      </c>
      <c r="D122" s="16" t="s">
        <v>383</v>
      </c>
      <c r="E122" s="2">
        <v>30</v>
      </c>
    </row>
    <row r="123" spans="1:6" x14ac:dyDescent="0.25">
      <c r="A123" s="2" t="s">
        <v>662</v>
      </c>
      <c r="B123" s="2">
        <f>IF(E123=E122,B122,B122+1)</f>
        <v>38</v>
      </c>
      <c r="C123" s="16" t="s">
        <v>363</v>
      </c>
      <c r="D123" s="7" t="s">
        <v>353</v>
      </c>
      <c r="E123" s="2">
        <v>29</v>
      </c>
      <c r="F123" s="11"/>
    </row>
    <row r="124" spans="1:6" x14ac:dyDescent="0.25">
      <c r="A124" s="2" t="s">
        <v>663</v>
      </c>
      <c r="B124" s="2">
        <f>IF(E124=E123,B123,B123+1)</f>
        <v>39</v>
      </c>
      <c r="C124" s="16" t="s">
        <v>320</v>
      </c>
      <c r="D124" s="7" t="s">
        <v>304</v>
      </c>
      <c r="E124" s="2">
        <v>28</v>
      </c>
      <c r="F124" s="11"/>
    </row>
    <row r="125" spans="1:6" x14ac:dyDescent="0.25">
      <c r="A125" s="2" t="s">
        <v>664</v>
      </c>
      <c r="B125" s="2">
        <f>IF(E125=E124,B124,B124+1)</f>
        <v>39</v>
      </c>
      <c r="C125" s="16" t="s">
        <v>321</v>
      </c>
      <c r="D125" s="7" t="s">
        <v>304</v>
      </c>
      <c r="E125" s="2">
        <v>28</v>
      </c>
      <c r="F125" s="11"/>
    </row>
    <row r="126" spans="1:6" x14ac:dyDescent="0.25">
      <c r="A126" s="2" t="s">
        <v>665</v>
      </c>
      <c r="B126" s="2">
        <f>IF(E126=E125,B125,B125+1)</f>
        <v>39</v>
      </c>
      <c r="C126" s="16" t="s">
        <v>345</v>
      </c>
      <c r="D126" s="16" t="s">
        <v>336</v>
      </c>
      <c r="E126" s="2">
        <v>28</v>
      </c>
    </row>
    <row r="127" spans="1:6" x14ac:dyDescent="0.25">
      <c r="A127" s="2" t="s">
        <v>666</v>
      </c>
      <c r="B127" s="2">
        <f>IF(E127=E126,B126,B126+1)</f>
        <v>39</v>
      </c>
      <c r="C127" s="16" t="s">
        <v>421</v>
      </c>
      <c r="D127" s="16" t="s">
        <v>383</v>
      </c>
      <c r="E127" s="2">
        <v>28</v>
      </c>
    </row>
    <row r="128" spans="1:6" x14ac:dyDescent="0.25">
      <c r="A128" s="2" t="s">
        <v>667</v>
      </c>
      <c r="B128" s="2">
        <f>IF(E128=E127,B127,B127+1)</f>
        <v>39</v>
      </c>
      <c r="C128" s="16" t="s">
        <v>467</v>
      </c>
      <c r="D128" s="7" t="s">
        <v>450</v>
      </c>
      <c r="E128" s="2">
        <v>28</v>
      </c>
      <c r="F128" s="13"/>
    </row>
    <row r="129" spans="1:6" x14ac:dyDescent="0.25">
      <c r="A129" s="2" t="s">
        <v>668</v>
      </c>
      <c r="B129" s="2">
        <f>IF(E129=E128,B128,B128+1)</f>
        <v>39</v>
      </c>
      <c r="C129" s="7" t="s">
        <v>581</v>
      </c>
      <c r="D129" s="7" t="s">
        <v>542</v>
      </c>
      <c r="E129" s="12">
        <v>28</v>
      </c>
      <c r="F129" s="13"/>
    </row>
    <row r="130" spans="1:6" x14ac:dyDescent="0.25">
      <c r="A130" s="2" t="s">
        <v>669</v>
      </c>
      <c r="B130" s="2">
        <f>IF(E130=E129,B129,B129+1)</f>
        <v>40</v>
      </c>
      <c r="C130" s="16" t="s">
        <v>220</v>
      </c>
      <c r="D130" s="7" t="s">
        <v>152</v>
      </c>
      <c r="E130" s="2">
        <v>27</v>
      </c>
      <c r="F130" s="11"/>
    </row>
    <row r="131" spans="1:6" x14ac:dyDescent="0.25">
      <c r="A131" s="2" t="s">
        <v>670</v>
      </c>
      <c r="B131" s="2">
        <f>IF(E131=E130,B130,B130+1)</f>
        <v>40</v>
      </c>
      <c r="C131" s="16" t="s">
        <v>322</v>
      </c>
      <c r="D131" s="7" t="s">
        <v>304</v>
      </c>
      <c r="E131" s="2">
        <v>27</v>
      </c>
      <c r="F131" s="11"/>
    </row>
    <row r="132" spans="1:6" x14ac:dyDescent="0.25">
      <c r="A132" s="2" t="s">
        <v>671</v>
      </c>
      <c r="B132" s="2">
        <f>IF(E132=E131,B131,B131+1)</f>
        <v>40</v>
      </c>
      <c r="C132" s="16" t="s">
        <v>364</v>
      </c>
      <c r="D132" s="7" t="s">
        <v>353</v>
      </c>
      <c r="E132" s="2">
        <v>27</v>
      </c>
      <c r="F132" s="11"/>
    </row>
    <row r="133" spans="1:6" x14ac:dyDescent="0.25">
      <c r="A133" s="2" t="s">
        <v>672</v>
      </c>
      <c r="B133" s="2">
        <f>IF(E133=E132,B132,B132+1)</f>
        <v>41</v>
      </c>
      <c r="C133" s="17" t="s">
        <v>76</v>
      </c>
      <c r="D133" s="17" t="s">
        <v>82</v>
      </c>
      <c r="E133" s="11">
        <v>26</v>
      </c>
      <c r="F133" s="11"/>
    </row>
    <row r="134" spans="1:6" x14ac:dyDescent="0.25">
      <c r="A134" s="2" t="s">
        <v>673</v>
      </c>
      <c r="B134" s="2">
        <f>IF(E134=E133,B133,B133+1)</f>
        <v>42</v>
      </c>
      <c r="C134" s="16" t="s">
        <v>365</v>
      </c>
      <c r="D134" s="7" t="s">
        <v>353</v>
      </c>
      <c r="E134" s="2">
        <v>25</v>
      </c>
      <c r="F134" s="11"/>
    </row>
    <row r="135" spans="1:6" x14ac:dyDescent="0.25">
      <c r="A135" s="2" t="s">
        <v>674</v>
      </c>
      <c r="B135" s="2">
        <f>IF(E135=E134,B134,B134+1)</f>
        <v>42</v>
      </c>
      <c r="C135" s="7" t="s">
        <v>582</v>
      </c>
      <c r="D135" s="7" t="s">
        <v>542</v>
      </c>
      <c r="E135" s="12">
        <v>25</v>
      </c>
      <c r="F135" s="11"/>
    </row>
    <row r="136" spans="1:6" x14ac:dyDescent="0.25">
      <c r="A136" s="2" t="s">
        <v>675</v>
      </c>
      <c r="B136" s="2">
        <f>IF(E136=E135,B135,B135+1)</f>
        <v>43</v>
      </c>
      <c r="C136" s="16" t="s">
        <v>366</v>
      </c>
      <c r="D136" s="7" t="s">
        <v>353</v>
      </c>
      <c r="E136" s="2">
        <v>24</v>
      </c>
      <c r="F136" s="13"/>
    </row>
    <row r="137" spans="1:6" x14ac:dyDescent="0.25">
      <c r="A137" s="2" t="s">
        <v>676</v>
      </c>
      <c r="B137" s="2">
        <f>IF(E137=E136,B136,B136+1)</f>
        <v>43</v>
      </c>
      <c r="C137" s="7" t="s">
        <v>583</v>
      </c>
      <c r="D137" s="7" t="s">
        <v>542</v>
      </c>
      <c r="E137" s="12">
        <v>24</v>
      </c>
      <c r="F137" s="13"/>
    </row>
    <row r="138" spans="1:6" x14ac:dyDescent="0.25">
      <c r="A138" s="2" t="s">
        <v>677</v>
      </c>
      <c r="B138" s="2">
        <f>IF(E138=E137,B137,B137+1)</f>
        <v>43</v>
      </c>
      <c r="C138" s="7" t="s">
        <v>584</v>
      </c>
      <c r="D138" s="7" t="s">
        <v>542</v>
      </c>
      <c r="E138" s="12">
        <v>24</v>
      </c>
      <c r="F138" s="13"/>
    </row>
    <row r="139" spans="1:6" x14ac:dyDescent="0.25">
      <c r="A139" s="2" t="s">
        <v>678</v>
      </c>
      <c r="B139" s="2">
        <f>IF(E139=E138,B138,B138+1)</f>
        <v>44</v>
      </c>
      <c r="C139" s="16" t="s">
        <v>367</v>
      </c>
      <c r="D139" s="7" t="s">
        <v>353</v>
      </c>
      <c r="E139" s="2">
        <v>23</v>
      </c>
      <c r="F139" s="12"/>
    </row>
    <row r="140" spans="1:6" x14ac:dyDescent="0.25">
      <c r="A140" s="2" t="s">
        <v>679</v>
      </c>
      <c r="B140" s="2">
        <f>IF(E140=E139,B139,B139+1)</f>
        <v>45</v>
      </c>
      <c r="C140" s="16" t="s">
        <v>368</v>
      </c>
      <c r="D140" s="7" t="s">
        <v>353</v>
      </c>
      <c r="E140" s="2">
        <v>22</v>
      </c>
      <c r="F140" s="12"/>
    </row>
    <row r="141" spans="1:6" x14ac:dyDescent="0.25">
      <c r="A141" s="2" t="s">
        <v>680</v>
      </c>
      <c r="B141" s="2">
        <f>IF(E141=E140,B140,B140+1)</f>
        <v>45</v>
      </c>
      <c r="C141" s="16" t="s">
        <v>468</v>
      </c>
      <c r="D141" s="7" t="s">
        <v>450</v>
      </c>
      <c r="E141" s="2">
        <v>22</v>
      </c>
      <c r="F141" s="12"/>
    </row>
    <row r="142" spans="1:6" x14ac:dyDescent="0.25">
      <c r="A142" s="2" t="s">
        <v>681</v>
      </c>
      <c r="B142" s="2">
        <f>IF(E142=E141,B141,B141+1)</f>
        <v>46</v>
      </c>
      <c r="C142" s="16" t="s">
        <v>369</v>
      </c>
      <c r="D142" s="7" t="s">
        <v>353</v>
      </c>
      <c r="E142" s="2">
        <v>21</v>
      </c>
      <c r="F142" s="12"/>
    </row>
    <row r="143" spans="1:6" x14ac:dyDescent="0.25">
      <c r="A143" s="2" t="s">
        <v>682</v>
      </c>
      <c r="B143" s="2">
        <f>IF(E143=E142,B142,B142+1)</f>
        <v>46</v>
      </c>
      <c r="C143" s="16" t="s">
        <v>370</v>
      </c>
      <c r="D143" s="7" t="s">
        <v>353</v>
      </c>
      <c r="E143" s="2">
        <v>21</v>
      </c>
      <c r="F143" s="12"/>
    </row>
    <row r="144" spans="1:6" x14ac:dyDescent="0.25">
      <c r="A144" s="2" t="s">
        <v>683</v>
      </c>
      <c r="B144" s="2">
        <f>IF(E144=E143,B143,B143+1)</f>
        <v>46</v>
      </c>
      <c r="C144" s="16" t="s">
        <v>422</v>
      </c>
      <c r="D144" s="16" t="s">
        <v>383</v>
      </c>
      <c r="E144" s="2">
        <v>21</v>
      </c>
      <c r="F144" s="12"/>
    </row>
    <row r="145" spans="1:6" x14ac:dyDescent="0.25">
      <c r="A145" s="2" t="s">
        <v>684</v>
      </c>
      <c r="B145" s="2">
        <f>IF(E145=E144,B144,B144+1)</f>
        <v>46</v>
      </c>
      <c r="C145" s="16" t="s">
        <v>423</v>
      </c>
      <c r="D145" s="16" t="s">
        <v>383</v>
      </c>
      <c r="E145" s="2">
        <v>21</v>
      </c>
      <c r="F145" s="12"/>
    </row>
    <row r="146" spans="1:6" x14ac:dyDescent="0.25">
      <c r="A146" s="2" t="s">
        <v>685</v>
      </c>
      <c r="B146" s="2">
        <f>IF(E146=E145,B145,B145+1)</f>
        <v>47</v>
      </c>
      <c r="C146" s="16" t="s">
        <v>221</v>
      </c>
      <c r="D146" s="7" t="s">
        <v>152</v>
      </c>
      <c r="E146" s="2">
        <v>20</v>
      </c>
      <c r="F146" s="12"/>
    </row>
    <row r="147" spans="1:6" x14ac:dyDescent="0.25">
      <c r="A147" s="2" t="s">
        <v>686</v>
      </c>
      <c r="B147" s="2">
        <f>IF(E147=E146,B146,B146+1)</f>
        <v>47</v>
      </c>
      <c r="C147" s="16" t="s">
        <v>323</v>
      </c>
      <c r="D147" s="7" t="s">
        <v>304</v>
      </c>
      <c r="E147" s="2">
        <v>20</v>
      </c>
      <c r="F147" s="12"/>
    </row>
    <row r="148" spans="1:6" x14ac:dyDescent="0.25">
      <c r="A148" s="2" t="s">
        <v>687</v>
      </c>
      <c r="B148" s="2">
        <f>IF(E148=E147,B147,B147+1)</f>
        <v>47</v>
      </c>
      <c r="C148" s="16" t="s">
        <v>489</v>
      </c>
      <c r="D148" s="27" t="s">
        <v>476</v>
      </c>
      <c r="E148" s="2">
        <v>20</v>
      </c>
      <c r="F148" s="12"/>
    </row>
    <row r="149" spans="1:6" x14ac:dyDescent="0.25">
      <c r="A149" s="2" t="s">
        <v>688</v>
      </c>
      <c r="B149" s="2">
        <f>IF(E149=E148,B148,B148+1)</f>
        <v>48</v>
      </c>
      <c r="C149" s="16" t="s">
        <v>324</v>
      </c>
      <c r="D149" s="7" t="s">
        <v>304</v>
      </c>
      <c r="E149" s="2">
        <v>18</v>
      </c>
      <c r="F149" s="12"/>
    </row>
    <row r="150" spans="1:6" x14ac:dyDescent="0.25">
      <c r="A150" s="2" t="s">
        <v>689</v>
      </c>
      <c r="B150" s="2">
        <f>IF(E150=E149,B149,B149+1)</f>
        <v>49</v>
      </c>
      <c r="C150" s="16" t="s">
        <v>222</v>
      </c>
      <c r="D150" s="7" t="s">
        <v>152</v>
      </c>
      <c r="E150" s="2">
        <v>17</v>
      </c>
      <c r="F150" s="12"/>
    </row>
    <row r="151" spans="1:6" x14ac:dyDescent="0.25">
      <c r="A151" s="2" t="s">
        <v>690</v>
      </c>
      <c r="B151" s="2">
        <f>IF(E151=E150,B150,B150+1)</f>
        <v>49</v>
      </c>
      <c r="C151" s="16" t="s">
        <v>325</v>
      </c>
      <c r="D151" s="7" t="s">
        <v>304</v>
      </c>
      <c r="E151" s="2">
        <v>17</v>
      </c>
      <c r="F151" s="12"/>
    </row>
    <row r="152" spans="1:6" x14ac:dyDescent="0.25">
      <c r="A152" s="2" t="s">
        <v>691</v>
      </c>
      <c r="B152" s="2">
        <f>IF(E152=E151,B151,B151+1)</f>
        <v>50</v>
      </c>
      <c r="C152" s="16" t="s">
        <v>326</v>
      </c>
      <c r="D152" s="7" t="s">
        <v>304</v>
      </c>
      <c r="E152" s="2">
        <v>16</v>
      </c>
      <c r="F152" s="12"/>
    </row>
  </sheetData>
  <autoFilter ref="A5:E152"/>
  <sortState ref="A6:E152">
    <sortCondition descending="1" ref="E6:E152"/>
  </sortState>
  <mergeCells count="3">
    <mergeCell ref="A1:E1"/>
    <mergeCell ref="A2:E2"/>
    <mergeCell ref="A3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sqref="A1:E1"/>
    </sheetView>
  </sheetViews>
  <sheetFormatPr defaultRowHeight="15" x14ac:dyDescent="0.25"/>
  <cols>
    <col min="1" max="2" width="9.28515625" style="2" customWidth="1"/>
    <col min="3" max="4" width="28.5703125" style="1" customWidth="1"/>
    <col min="5" max="5" width="14" style="2" customWidth="1"/>
    <col min="6" max="6" width="9.140625" style="2"/>
    <col min="7" max="16384" width="9.140625" style="1"/>
  </cols>
  <sheetData>
    <row r="1" spans="1:6" ht="27.75" customHeight="1" x14ac:dyDescent="0.25">
      <c r="A1" s="75" t="s">
        <v>0</v>
      </c>
      <c r="B1" s="75"/>
      <c r="C1" s="75"/>
      <c r="D1" s="75"/>
      <c r="E1" s="75"/>
      <c r="F1" s="57"/>
    </row>
    <row r="2" spans="1:6" ht="20.25" x14ac:dyDescent="0.25">
      <c r="A2" s="75" t="s">
        <v>67</v>
      </c>
      <c r="B2" s="75"/>
      <c r="C2" s="75"/>
      <c r="D2" s="75"/>
      <c r="E2" s="75"/>
      <c r="F2" s="57"/>
    </row>
    <row r="3" spans="1:6" ht="20.25" x14ac:dyDescent="0.25">
      <c r="A3" s="75" t="s">
        <v>64</v>
      </c>
      <c r="B3" s="75"/>
      <c r="C3" s="75"/>
      <c r="D3" s="75"/>
      <c r="E3" s="75"/>
      <c r="F3" s="57"/>
    </row>
    <row r="5" spans="1:6" x14ac:dyDescent="0.25">
      <c r="C5" s="23" t="s">
        <v>2</v>
      </c>
      <c r="D5" s="23" t="s">
        <v>748</v>
      </c>
      <c r="E5" s="23" t="s">
        <v>3</v>
      </c>
      <c r="F5" s="23"/>
    </row>
    <row r="6" spans="1:6" x14ac:dyDescent="0.25">
      <c r="A6" s="56" t="s">
        <v>4</v>
      </c>
      <c r="B6" s="56">
        <v>1</v>
      </c>
      <c r="C6" s="35" t="s">
        <v>296</v>
      </c>
      <c r="D6" s="37" t="s">
        <v>284</v>
      </c>
      <c r="E6" s="36">
        <v>69</v>
      </c>
      <c r="F6" s="11"/>
    </row>
    <row r="7" spans="1:6" x14ac:dyDescent="0.25">
      <c r="A7" s="56" t="s">
        <v>5</v>
      </c>
      <c r="B7" s="56">
        <f>IF(E7=E6,B6,B6+1)</f>
        <v>2</v>
      </c>
      <c r="C7" s="35" t="s">
        <v>161</v>
      </c>
      <c r="D7" s="37" t="s">
        <v>152</v>
      </c>
      <c r="E7" s="36">
        <v>58</v>
      </c>
      <c r="F7" s="11"/>
    </row>
    <row r="8" spans="1:6" x14ac:dyDescent="0.25">
      <c r="A8" s="56" t="s">
        <v>6</v>
      </c>
      <c r="B8" s="56">
        <f t="shared" ref="B8:B71" si="0">IF(E8=E7,B7,B7+1)</f>
        <v>3</v>
      </c>
      <c r="C8" s="35" t="s">
        <v>346</v>
      </c>
      <c r="D8" s="35" t="s">
        <v>336</v>
      </c>
      <c r="E8" s="36">
        <v>55</v>
      </c>
    </row>
    <row r="9" spans="1:6" x14ac:dyDescent="0.25">
      <c r="A9" s="56" t="s">
        <v>7</v>
      </c>
      <c r="B9" s="56">
        <f t="shared" si="0"/>
        <v>4</v>
      </c>
      <c r="C9" s="35" t="s">
        <v>162</v>
      </c>
      <c r="D9" s="37" t="s">
        <v>152</v>
      </c>
      <c r="E9" s="36">
        <v>54</v>
      </c>
    </row>
    <row r="10" spans="1:6" x14ac:dyDescent="0.25">
      <c r="A10" s="56" t="s">
        <v>8</v>
      </c>
      <c r="B10" s="56">
        <f t="shared" si="0"/>
        <v>5</v>
      </c>
      <c r="C10" s="35" t="s">
        <v>297</v>
      </c>
      <c r="D10" s="37" t="s">
        <v>284</v>
      </c>
      <c r="E10" s="36">
        <v>53</v>
      </c>
    </row>
    <row r="11" spans="1:6" x14ac:dyDescent="0.25">
      <c r="A11" s="56" t="s">
        <v>9</v>
      </c>
      <c r="B11" s="56">
        <f t="shared" si="0"/>
        <v>6</v>
      </c>
      <c r="C11" s="35" t="s">
        <v>163</v>
      </c>
      <c r="D11" s="37" t="s">
        <v>152</v>
      </c>
      <c r="E11" s="36">
        <v>51</v>
      </c>
    </row>
    <row r="12" spans="1:6" x14ac:dyDescent="0.25">
      <c r="A12" s="56" t="s">
        <v>10</v>
      </c>
      <c r="B12" s="56">
        <f t="shared" si="0"/>
        <v>6</v>
      </c>
      <c r="C12" s="35" t="s">
        <v>164</v>
      </c>
      <c r="D12" s="37" t="s">
        <v>152</v>
      </c>
      <c r="E12" s="36">
        <v>51</v>
      </c>
    </row>
    <row r="13" spans="1:6" x14ac:dyDescent="0.25">
      <c r="A13" s="56" t="s">
        <v>11</v>
      </c>
      <c r="B13" s="56">
        <f t="shared" si="0"/>
        <v>6</v>
      </c>
      <c r="C13" s="35" t="s">
        <v>298</v>
      </c>
      <c r="D13" s="37" t="s">
        <v>284</v>
      </c>
      <c r="E13" s="36">
        <v>51</v>
      </c>
    </row>
    <row r="14" spans="1:6" x14ac:dyDescent="0.25">
      <c r="A14" s="56" t="s">
        <v>12</v>
      </c>
      <c r="B14" s="56">
        <f t="shared" si="0"/>
        <v>6</v>
      </c>
      <c r="C14" s="41" t="s">
        <v>550</v>
      </c>
      <c r="D14" s="37" t="s">
        <v>542</v>
      </c>
      <c r="E14" s="42">
        <v>51</v>
      </c>
    </row>
    <row r="15" spans="1:6" x14ac:dyDescent="0.25">
      <c r="A15" s="2" t="s">
        <v>13</v>
      </c>
      <c r="B15" s="2">
        <f t="shared" si="0"/>
        <v>7</v>
      </c>
      <c r="C15" s="16" t="s">
        <v>165</v>
      </c>
      <c r="D15" s="7" t="s">
        <v>152</v>
      </c>
      <c r="E15" s="2">
        <v>50</v>
      </c>
    </row>
    <row r="16" spans="1:6" x14ac:dyDescent="0.25">
      <c r="A16" s="2" t="s">
        <v>14</v>
      </c>
      <c r="B16" s="2">
        <f t="shared" si="0"/>
        <v>8</v>
      </c>
      <c r="C16" s="16" t="s">
        <v>166</v>
      </c>
      <c r="D16" s="7" t="s">
        <v>152</v>
      </c>
      <c r="E16" s="2">
        <v>49</v>
      </c>
    </row>
    <row r="17" spans="1:5" x14ac:dyDescent="0.25">
      <c r="A17" s="56" t="s">
        <v>15</v>
      </c>
      <c r="B17" s="56">
        <f t="shared" si="0"/>
        <v>9</v>
      </c>
      <c r="C17" s="35" t="s">
        <v>141</v>
      </c>
      <c r="D17" s="37" t="s">
        <v>150</v>
      </c>
      <c r="E17" s="36">
        <v>48</v>
      </c>
    </row>
    <row r="18" spans="1:5" x14ac:dyDescent="0.25">
      <c r="A18" s="2" t="s">
        <v>16</v>
      </c>
      <c r="B18" s="2">
        <f t="shared" si="0"/>
        <v>9</v>
      </c>
      <c r="C18" s="16" t="s">
        <v>299</v>
      </c>
      <c r="D18" s="7" t="s">
        <v>284</v>
      </c>
      <c r="E18" s="2">
        <v>48</v>
      </c>
    </row>
    <row r="19" spans="1:5" x14ac:dyDescent="0.25">
      <c r="A19" s="56" t="s">
        <v>17</v>
      </c>
      <c r="B19" s="56">
        <f t="shared" si="0"/>
        <v>9</v>
      </c>
      <c r="C19" s="35" t="s">
        <v>469</v>
      </c>
      <c r="D19" s="37" t="s">
        <v>450</v>
      </c>
      <c r="E19" s="36">
        <v>48</v>
      </c>
    </row>
    <row r="20" spans="1:5" x14ac:dyDescent="0.25">
      <c r="A20" s="56" t="s">
        <v>18</v>
      </c>
      <c r="B20" s="56">
        <f t="shared" si="0"/>
        <v>9</v>
      </c>
      <c r="C20" s="41" t="s">
        <v>551</v>
      </c>
      <c r="D20" s="37" t="s">
        <v>542</v>
      </c>
      <c r="E20" s="42">
        <v>48</v>
      </c>
    </row>
    <row r="21" spans="1:5" x14ac:dyDescent="0.25">
      <c r="A21" s="2" t="s">
        <v>19</v>
      </c>
      <c r="B21" s="2">
        <f t="shared" si="0"/>
        <v>10</v>
      </c>
      <c r="C21" s="16" t="s">
        <v>167</v>
      </c>
      <c r="D21" s="7" t="s">
        <v>152</v>
      </c>
      <c r="E21" s="2">
        <v>47</v>
      </c>
    </row>
    <row r="22" spans="1:5" x14ac:dyDescent="0.25">
      <c r="A22" s="2" t="s">
        <v>20</v>
      </c>
      <c r="B22" s="2">
        <f t="shared" si="0"/>
        <v>10</v>
      </c>
      <c r="C22" s="28" t="s">
        <v>552</v>
      </c>
      <c r="D22" s="6" t="s">
        <v>542</v>
      </c>
      <c r="E22" s="30">
        <v>47</v>
      </c>
    </row>
    <row r="23" spans="1:5" x14ac:dyDescent="0.25">
      <c r="A23" s="2" t="s">
        <v>21</v>
      </c>
      <c r="B23" s="2">
        <f t="shared" si="0"/>
        <v>11</v>
      </c>
      <c r="C23" s="16" t="s">
        <v>168</v>
      </c>
      <c r="D23" s="7" t="s">
        <v>152</v>
      </c>
      <c r="E23" s="2">
        <v>46</v>
      </c>
    </row>
    <row r="24" spans="1:5" x14ac:dyDescent="0.25">
      <c r="A24" s="2" t="s">
        <v>22</v>
      </c>
      <c r="B24" s="2">
        <f t="shared" si="0"/>
        <v>11</v>
      </c>
      <c r="C24" s="16" t="s">
        <v>169</v>
      </c>
      <c r="D24" s="7" t="s">
        <v>152</v>
      </c>
      <c r="E24" s="2">
        <v>46</v>
      </c>
    </row>
    <row r="25" spans="1:5" x14ac:dyDescent="0.25">
      <c r="A25" s="2" t="s">
        <v>23</v>
      </c>
      <c r="B25" s="2">
        <f t="shared" si="0"/>
        <v>12</v>
      </c>
      <c r="C25" s="16" t="s">
        <v>170</v>
      </c>
      <c r="D25" s="7" t="s">
        <v>152</v>
      </c>
      <c r="E25" s="2">
        <v>45</v>
      </c>
    </row>
    <row r="26" spans="1:5" x14ac:dyDescent="0.25">
      <c r="A26" s="2" t="s">
        <v>24</v>
      </c>
      <c r="B26" s="2">
        <f t="shared" si="0"/>
        <v>12</v>
      </c>
      <c r="C26" s="16" t="s">
        <v>171</v>
      </c>
      <c r="D26" s="7" t="s">
        <v>152</v>
      </c>
      <c r="E26" s="2">
        <v>45</v>
      </c>
    </row>
    <row r="27" spans="1:5" x14ac:dyDescent="0.25">
      <c r="A27" s="2" t="s">
        <v>25</v>
      </c>
      <c r="B27" s="2">
        <f t="shared" si="0"/>
        <v>12</v>
      </c>
      <c r="C27" s="17" t="s">
        <v>308</v>
      </c>
      <c r="D27" s="17" t="s">
        <v>304</v>
      </c>
      <c r="E27" s="11">
        <v>45</v>
      </c>
    </row>
    <row r="28" spans="1:5" x14ac:dyDescent="0.25">
      <c r="A28" s="2" t="s">
        <v>26</v>
      </c>
      <c r="B28" s="2">
        <f t="shared" si="0"/>
        <v>13</v>
      </c>
      <c r="C28" s="17" t="s">
        <v>480</v>
      </c>
      <c r="D28" s="22" t="s">
        <v>476</v>
      </c>
      <c r="E28" s="11">
        <v>44</v>
      </c>
    </row>
    <row r="29" spans="1:5" x14ac:dyDescent="0.25">
      <c r="A29" s="2" t="s">
        <v>27</v>
      </c>
      <c r="B29" s="2">
        <f t="shared" si="0"/>
        <v>14</v>
      </c>
      <c r="C29" s="16" t="s">
        <v>172</v>
      </c>
      <c r="D29" s="7" t="s">
        <v>152</v>
      </c>
      <c r="E29" s="2">
        <v>43</v>
      </c>
    </row>
    <row r="30" spans="1:5" x14ac:dyDescent="0.25">
      <c r="A30" s="2" t="s">
        <v>28</v>
      </c>
      <c r="B30" s="2">
        <f t="shared" si="0"/>
        <v>15</v>
      </c>
      <c r="C30" s="17" t="s">
        <v>142</v>
      </c>
      <c r="D30" s="6" t="s">
        <v>150</v>
      </c>
      <c r="E30" s="11">
        <v>42</v>
      </c>
    </row>
    <row r="31" spans="1:5" x14ac:dyDescent="0.25">
      <c r="A31" s="2" t="s">
        <v>29</v>
      </c>
      <c r="B31" s="2">
        <f t="shared" si="0"/>
        <v>15</v>
      </c>
      <c r="C31" s="16" t="s">
        <v>173</v>
      </c>
      <c r="D31" s="7" t="s">
        <v>152</v>
      </c>
      <c r="E31" s="2">
        <v>42</v>
      </c>
    </row>
    <row r="32" spans="1:5" x14ac:dyDescent="0.25">
      <c r="A32" s="2" t="s">
        <v>30</v>
      </c>
      <c r="B32" s="2">
        <f t="shared" si="0"/>
        <v>15</v>
      </c>
      <c r="C32" s="16" t="s">
        <v>174</v>
      </c>
      <c r="D32" s="7" t="s">
        <v>152</v>
      </c>
      <c r="E32" s="2">
        <v>42</v>
      </c>
    </row>
    <row r="33" spans="1:6" x14ac:dyDescent="0.25">
      <c r="A33" s="2" t="s">
        <v>31</v>
      </c>
      <c r="B33" s="2">
        <f t="shared" si="0"/>
        <v>15</v>
      </c>
      <c r="C33" s="17" t="s">
        <v>347</v>
      </c>
      <c r="D33" s="17" t="s">
        <v>336</v>
      </c>
      <c r="E33" s="11">
        <v>42</v>
      </c>
    </row>
    <row r="34" spans="1:6" x14ac:dyDescent="0.25">
      <c r="A34" s="2" t="s">
        <v>32</v>
      </c>
      <c r="B34" s="2">
        <f t="shared" si="0"/>
        <v>15</v>
      </c>
      <c r="C34" s="6" t="s">
        <v>394</v>
      </c>
      <c r="D34" s="6" t="s">
        <v>492</v>
      </c>
      <c r="E34" s="13">
        <v>42</v>
      </c>
    </row>
    <row r="35" spans="1:6" x14ac:dyDescent="0.25">
      <c r="A35" s="2" t="s">
        <v>33</v>
      </c>
      <c r="B35" s="2">
        <f t="shared" si="0"/>
        <v>15</v>
      </c>
      <c r="C35" s="29" t="s">
        <v>553</v>
      </c>
      <c r="D35" s="7" t="s">
        <v>542</v>
      </c>
      <c r="E35" s="31">
        <v>42</v>
      </c>
    </row>
    <row r="36" spans="1:6" x14ac:dyDescent="0.25">
      <c r="A36" s="2" t="s">
        <v>34</v>
      </c>
      <c r="B36" s="2">
        <f t="shared" si="0"/>
        <v>16</v>
      </c>
      <c r="C36" s="6" t="s">
        <v>500</v>
      </c>
      <c r="D36" s="6" t="s">
        <v>492</v>
      </c>
      <c r="E36" s="13">
        <v>41</v>
      </c>
    </row>
    <row r="37" spans="1:6" x14ac:dyDescent="0.25">
      <c r="A37" s="2" t="s">
        <v>35</v>
      </c>
      <c r="B37" s="2">
        <f t="shared" si="0"/>
        <v>17</v>
      </c>
      <c r="C37" s="17" t="s">
        <v>310</v>
      </c>
      <c r="D37" s="17" t="s">
        <v>304</v>
      </c>
      <c r="E37" s="11">
        <v>40</v>
      </c>
    </row>
    <row r="38" spans="1:6" x14ac:dyDescent="0.25">
      <c r="A38" s="2" t="s">
        <v>36</v>
      </c>
      <c r="B38" s="2">
        <f t="shared" si="0"/>
        <v>18</v>
      </c>
      <c r="C38" s="16" t="s">
        <v>175</v>
      </c>
      <c r="D38" s="7" t="s">
        <v>152</v>
      </c>
      <c r="E38" s="2">
        <v>39</v>
      </c>
    </row>
    <row r="39" spans="1:6" x14ac:dyDescent="0.25">
      <c r="A39" s="2" t="s">
        <v>37</v>
      </c>
      <c r="B39" s="2">
        <f t="shared" si="0"/>
        <v>18</v>
      </c>
      <c r="C39" s="16" t="s">
        <v>176</v>
      </c>
      <c r="D39" s="7" t="s">
        <v>152</v>
      </c>
      <c r="E39" s="2">
        <v>39</v>
      </c>
    </row>
    <row r="40" spans="1:6" x14ac:dyDescent="0.25">
      <c r="A40" s="2" t="s">
        <v>38</v>
      </c>
      <c r="B40" s="2">
        <f t="shared" si="0"/>
        <v>18</v>
      </c>
      <c r="C40" s="16" t="s">
        <v>300</v>
      </c>
      <c r="D40" s="7" t="s">
        <v>284</v>
      </c>
      <c r="E40" s="2">
        <v>39</v>
      </c>
    </row>
    <row r="41" spans="1:6" x14ac:dyDescent="0.25">
      <c r="A41" s="2" t="s">
        <v>39</v>
      </c>
      <c r="B41" s="2">
        <f t="shared" si="0"/>
        <v>18</v>
      </c>
      <c r="C41" s="6" t="s">
        <v>501</v>
      </c>
      <c r="D41" s="6" t="s">
        <v>492</v>
      </c>
      <c r="E41" s="13">
        <v>39</v>
      </c>
    </row>
    <row r="42" spans="1:6" x14ac:dyDescent="0.25">
      <c r="A42" s="2" t="s">
        <v>40</v>
      </c>
      <c r="B42" s="2">
        <f t="shared" si="0"/>
        <v>19</v>
      </c>
      <c r="C42" s="16" t="s">
        <v>177</v>
      </c>
      <c r="D42" s="7" t="s">
        <v>152</v>
      </c>
      <c r="E42" s="2">
        <v>38</v>
      </c>
    </row>
    <row r="43" spans="1:6" x14ac:dyDescent="0.25">
      <c r="A43" s="2" t="s">
        <v>41</v>
      </c>
      <c r="B43" s="2">
        <f t="shared" si="0"/>
        <v>19</v>
      </c>
      <c r="C43" s="16" t="s">
        <v>178</v>
      </c>
      <c r="D43" s="7" t="s">
        <v>152</v>
      </c>
      <c r="E43" s="2">
        <v>38</v>
      </c>
    </row>
    <row r="44" spans="1:6" x14ac:dyDescent="0.25">
      <c r="A44" s="2" t="s">
        <v>42</v>
      </c>
      <c r="B44" s="2">
        <f t="shared" si="0"/>
        <v>19</v>
      </c>
      <c r="C44" s="16" t="s">
        <v>179</v>
      </c>
      <c r="D44" s="7" t="s">
        <v>152</v>
      </c>
      <c r="E44" s="2">
        <v>38</v>
      </c>
    </row>
    <row r="45" spans="1:6" x14ac:dyDescent="0.25">
      <c r="A45" s="2" t="s">
        <v>43</v>
      </c>
      <c r="B45" s="2">
        <f t="shared" si="0"/>
        <v>20</v>
      </c>
      <c r="C45" s="16" t="s">
        <v>180</v>
      </c>
      <c r="D45" s="7" t="s">
        <v>152</v>
      </c>
      <c r="E45" s="2">
        <v>37</v>
      </c>
      <c r="F45" s="11"/>
    </row>
    <row r="46" spans="1:6" x14ac:dyDescent="0.25">
      <c r="A46" s="2" t="s">
        <v>44</v>
      </c>
      <c r="B46" s="2">
        <f t="shared" si="0"/>
        <v>20</v>
      </c>
      <c r="C46" s="7" t="s">
        <v>502</v>
      </c>
      <c r="D46" s="7" t="s">
        <v>492</v>
      </c>
      <c r="E46" s="12">
        <v>37</v>
      </c>
      <c r="F46" s="11"/>
    </row>
    <row r="47" spans="1:6" x14ac:dyDescent="0.25">
      <c r="A47" s="2" t="s">
        <v>45</v>
      </c>
      <c r="B47" s="2">
        <f t="shared" si="0"/>
        <v>20</v>
      </c>
      <c r="C47" s="29" t="s">
        <v>554</v>
      </c>
      <c r="D47" s="7" t="s">
        <v>542</v>
      </c>
      <c r="E47" s="31">
        <v>37</v>
      </c>
      <c r="F47" s="11"/>
    </row>
    <row r="48" spans="1:6" x14ac:dyDescent="0.25">
      <c r="A48" s="2" t="s">
        <v>46</v>
      </c>
      <c r="B48" s="2">
        <f t="shared" si="0"/>
        <v>21</v>
      </c>
      <c r="C48" s="16" t="s">
        <v>181</v>
      </c>
      <c r="D48" s="7" t="s">
        <v>152</v>
      </c>
      <c r="E48" s="2">
        <v>36</v>
      </c>
    </row>
    <row r="49" spans="1:6" x14ac:dyDescent="0.25">
      <c r="A49" s="2" t="s">
        <v>47</v>
      </c>
      <c r="B49" s="2">
        <f t="shared" si="0"/>
        <v>21</v>
      </c>
      <c r="C49" s="16" t="s">
        <v>182</v>
      </c>
      <c r="D49" s="7" t="s">
        <v>152</v>
      </c>
      <c r="E49" s="2">
        <v>36</v>
      </c>
    </row>
    <row r="50" spans="1:6" x14ac:dyDescent="0.25">
      <c r="A50" s="2" t="s">
        <v>48</v>
      </c>
      <c r="B50" s="2">
        <f t="shared" si="0"/>
        <v>21</v>
      </c>
      <c r="C50" s="16" t="s">
        <v>183</v>
      </c>
      <c r="D50" s="7" t="s">
        <v>152</v>
      </c>
      <c r="E50" s="2">
        <v>36</v>
      </c>
      <c r="F50" s="11"/>
    </row>
    <row r="51" spans="1:6" x14ac:dyDescent="0.25">
      <c r="A51" s="2" t="s">
        <v>49</v>
      </c>
      <c r="B51" s="2">
        <f t="shared" si="0"/>
        <v>21</v>
      </c>
      <c r="C51" s="7" t="s">
        <v>503</v>
      </c>
      <c r="D51" s="7" t="s">
        <v>492</v>
      </c>
      <c r="E51" s="12">
        <v>36</v>
      </c>
      <c r="F51" s="11"/>
    </row>
    <row r="52" spans="1:6" x14ac:dyDescent="0.25">
      <c r="A52" s="2" t="s">
        <v>50</v>
      </c>
      <c r="B52" s="2">
        <f t="shared" si="0"/>
        <v>21</v>
      </c>
      <c r="C52" s="7" t="s">
        <v>504</v>
      </c>
      <c r="D52" s="7" t="s">
        <v>492</v>
      </c>
      <c r="E52" s="12">
        <v>36</v>
      </c>
      <c r="F52" s="11"/>
    </row>
    <row r="53" spans="1:6" x14ac:dyDescent="0.25">
      <c r="A53" s="2" t="s">
        <v>51</v>
      </c>
      <c r="B53" s="2">
        <f t="shared" si="0"/>
        <v>22</v>
      </c>
      <c r="C53" s="16" t="s">
        <v>184</v>
      </c>
      <c r="D53" s="7" t="s">
        <v>152</v>
      </c>
      <c r="E53" s="2">
        <v>35</v>
      </c>
      <c r="F53" s="11"/>
    </row>
    <row r="54" spans="1:6" x14ac:dyDescent="0.25">
      <c r="A54" s="2" t="s">
        <v>52</v>
      </c>
      <c r="B54" s="2">
        <f t="shared" si="0"/>
        <v>23</v>
      </c>
      <c r="C54" s="16" t="s">
        <v>185</v>
      </c>
      <c r="D54" s="7" t="s">
        <v>152</v>
      </c>
      <c r="E54" s="2">
        <v>34</v>
      </c>
      <c r="F54" s="11"/>
    </row>
    <row r="55" spans="1:6" x14ac:dyDescent="0.25">
      <c r="A55" s="2" t="s">
        <v>53</v>
      </c>
      <c r="B55" s="2">
        <f t="shared" si="0"/>
        <v>23</v>
      </c>
      <c r="C55" s="17" t="s">
        <v>538</v>
      </c>
      <c r="D55" s="17" t="s">
        <v>534</v>
      </c>
      <c r="E55" s="11">
        <v>34</v>
      </c>
      <c r="F55" s="11"/>
    </row>
    <row r="56" spans="1:6" x14ac:dyDescent="0.25">
      <c r="A56" s="2" t="s">
        <v>54</v>
      </c>
      <c r="B56" s="2">
        <f t="shared" si="0"/>
        <v>23</v>
      </c>
      <c r="C56" s="17" t="s">
        <v>540</v>
      </c>
      <c r="D56" s="17" t="s">
        <v>534</v>
      </c>
      <c r="E56" s="11">
        <v>34</v>
      </c>
    </row>
    <row r="57" spans="1:6" x14ac:dyDescent="0.25">
      <c r="A57" s="2" t="s">
        <v>55</v>
      </c>
      <c r="B57" s="2">
        <f t="shared" si="0"/>
        <v>23</v>
      </c>
      <c r="C57" s="29" t="s">
        <v>555</v>
      </c>
      <c r="D57" s="7" t="s">
        <v>542</v>
      </c>
      <c r="E57" s="31">
        <v>34</v>
      </c>
    </row>
    <row r="58" spans="1:6" x14ac:dyDescent="0.25">
      <c r="A58" s="2" t="s">
        <v>56</v>
      </c>
      <c r="B58" s="2">
        <f t="shared" si="0"/>
        <v>23</v>
      </c>
      <c r="C58" s="29" t="s">
        <v>556</v>
      </c>
      <c r="D58" s="7" t="s">
        <v>542</v>
      </c>
      <c r="E58" s="31">
        <v>34</v>
      </c>
    </row>
    <row r="59" spans="1:6" x14ac:dyDescent="0.25">
      <c r="A59" s="2" t="s">
        <v>57</v>
      </c>
      <c r="B59" s="2">
        <f t="shared" si="0"/>
        <v>24</v>
      </c>
      <c r="C59" s="16" t="s">
        <v>186</v>
      </c>
      <c r="D59" s="7" t="s">
        <v>152</v>
      </c>
      <c r="E59" s="2">
        <v>33</v>
      </c>
      <c r="F59" s="11"/>
    </row>
    <row r="60" spans="1:6" x14ac:dyDescent="0.25">
      <c r="A60" s="2" t="s">
        <v>58</v>
      </c>
      <c r="B60" s="2">
        <f t="shared" si="0"/>
        <v>24</v>
      </c>
      <c r="C60" s="16" t="s">
        <v>187</v>
      </c>
      <c r="D60" s="7" t="s">
        <v>152</v>
      </c>
      <c r="E60" s="2">
        <v>33</v>
      </c>
      <c r="F60" s="11"/>
    </row>
    <row r="61" spans="1:6" x14ac:dyDescent="0.25">
      <c r="A61" s="2" t="s">
        <v>59</v>
      </c>
      <c r="B61" s="2">
        <f t="shared" si="0"/>
        <v>24</v>
      </c>
      <c r="C61" s="16" t="s">
        <v>188</v>
      </c>
      <c r="D61" s="7" t="s">
        <v>152</v>
      </c>
      <c r="E61" s="2">
        <v>33</v>
      </c>
      <c r="F61" s="11"/>
    </row>
    <row r="62" spans="1:6" x14ac:dyDescent="0.25">
      <c r="A62" s="56" t="s">
        <v>60</v>
      </c>
      <c r="B62" s="56">
        <f t="shared" si="0"/>
        <v>24</v>
      </c>
      <c r="C62" s="35" t="s">
        <v>529</v>
      </c>
      <c r="D62" s="37" t="s">
        <v>530</v>
      </c>
      <c r="E62" s="36">
        <v>33</v>
      </c>
    </row>
    <row r="63" spans="1:6" x14ac:dyDescent="0.25">
      <c r="A63" s="2" t="s">
        <v>61</v>
      </c>
      <c r="B63" s="2">
        <f t="shared" si="0"/>
        <v>25</v>
      </c>
      <c r="C63" s="17" t="s">
        <v>352</v>
      </c>
      <c r="D63" s="6" t="s">
        <v>353</v>
      </c>
      <c r="E63" s="11">
        <v>32</v>
      </c>
      <c r="F63" s="11"/>
    </row>
    <row r="64" spans="1:6" x14ac:dyDescent="0.25">
      <c r="A64" s="2" t="s">
        <v>62</v>
      </c>
      <c r="B64" s="2">
        <f t="shared" si="0"/>
        <v>25</v>
      </c>
      <c r="C64" s="17" t="s">
        <v>470</v>
      </c>
      <c r="D64" s="6" t="s">
        <v>450</v>
      </c>
      <c r="E64" s="11">
        <v>32</v>
      </c>
      <c r="F64" s="11"/>
    </row>
    <row r="65" spans="1:6" x14ac:dyDescent="0.25">
      <c r="A65" s="2" t="s">
        <v>63</v>
      </c>
      <c r="B65" s="2">
        <f t="shared" si="0"/>
        <v>25</v>
      </c>
      <c r="C65" s="29" t="s">
        <v>557</v>
      </c>
      <c r="D65" s="7" t="s">
        <v>542</v>
      </c>
      <c r="E65" s="31">
        <v>32</v>
      </c>
      <c r="F65" s="11"/>
    </row>
    <row r="66" spans="1:6" x14ac:dyDescent="0.25">
      <c r="A66" s="2" t="s">
        <v>605</v>
      </c>
      <c r="B66" s="2">
        <f t="shared" si="0"/>
        <v>26</v>
      </c>
      <c r="C66" s="16" t="s">
        <v>189</v>
      </c>
      <c r="D66" s="7" t="s">
        <v>152</v>
      </c>
      <c r="E66" s="2">
        <v>31</v>
      </c>
    </row>
    <row r="67" spans="1:6" x14ac:dyDescent="0.25">
      <c r="A67" s="2" t="s">
        <v>606</v>
      </c>
      <c r="B67" s="2">
        <f t="shared" si="0"/>
        <v>26</v>
      </c>
      <c r="C67" s="16" t="s">
        <v>190</v>
      </c>
      <c r="D67" s="7" t="s">
        <v>152</v>
      </c>
      <c r="E67" s="2">
        <v>31</v>
      </c>
    </row>
    <row r="68" spans="1:6" x14ac:dyDescent="0.25">
      <c r="A68" s="2" t="s">
        <v>607</v>
      </c>
      <c r="B68" s="2">
        <f t="shared" si="0"/>
        <v>26</v>
      </c>
      <c r="C68" s="17" t="s">
        <v>348</v>
      </c>
      <c r="D68" s="17" t="s">
        <v>336</v>
      </c>
      <c r="E68" s="11">
        <v>31</v>
      </c>
    </row>
    <row r="69" spans="1:6" x14ac:dyDescent="0.25">
      <c r="A69" s="2" t="s">
        <v>608</v>
      </c>
      <c r="B69" s="2">
        <f t="shared" si="0"/>
        <v>26</v>
      </c>
      <c r="C69" s="17" t="s">
        <v>354</v>
      </c>
      <c r="D69" s="6" t="s">
        <v>353</v>
      </c>
      <c r="E69" s="11">
        <v>31</v>
      </c>
    </row>
    <row r="70" spans="1:6" x14ac:dyDescent="0.25">
      <c r="A70" s="2" t="s">
        <v>609</v>
      </c>
      <c r="B70" s="2">
        <f t="shared" si="0"/>
        <v>27</v>
      </c>
      <c r="C70" s="17" t="s">
        <v>143</v>
      </c>
      <c r="D70" s="6" t="s">
        <v>150</v>
      </c>
      <c r="E70" s="11">
        <v>30</v>
      </c>
    </row>
    <row r="71" spans="1:6" x14ac:dyDescent="0.25">
      <c r="A71" s="2" t="s">
        <v>610</v>
      </c>
      <c r="B71" s="2">
        <f t="shared" si="0"/>
        <v>27</v>
      </c>
      <c r="C71" s="16" t="s">
        <v>349</v>
      </c>
      <c r="D71" s="16" t="s">
        <v>336</v>
      </c>
      <c r="E71" s="2">
        <v>30</v>
      </c>
    </row>
    <row r="72" spans="1:6" x14ac:dyDescent="0.25">
      <c r="A72" s="2" t="s">
        <v>611</v>
      </c>
      <c r="B72" s="2">
        <f t="shared" ref="B72:B117" si="1">IF(E72=E71,B71,B71+1)</f>
        <v>27</v>
      </c>
      <c r="C72" s="17" t="s">
        <v>539</v>
      </c>
      <c r="D72" s="17" t="s">
        <v>534</v>
      </c>
      <c r="E72" s="11">
        <v>30</v>
      </c>
    </row>
    <row r="73" spans="1:6" x14ac:dyDescent="0.25">
      <c r="A73" s="2" t="s">
        <v>612</v>
      </c>
      <c r="B73" s="2">
        <f t="shared" si="1"/>
        <v>28</v>
      </c>
      <c r="C73" s="16" t="s">
        <v>350</v>
      </c>
      <c r="D73" s="16" t="s">
        <v>336</v>
      </c>
      <c r="E73" s="2">
        <v>29</v>
      </c>
    </row>
    <row r="74" spans="1:6" x14ac:dyDescent="0.25">
      <c r="A74" s="2" t="s">
        <v>613</v>
      </c>
      <c r="B74" s="2">
        <f t="shared" si="1"/>
        <v>28</v>
      </c>
      <c r="C74" s="17" t="s">
        <v>397</v>
      </c>
      <c r="D74" s="17" t="s">
        <v>383</v>
      </c>
      <c r="E74" s="11">
        <v>29</v>
      </c>
    </row>
    <row r="75" spans="1:6" x14ac:dyDescent="0.25">
      <c r="A75" s="2" t="s">
        <v>614</v>
      </c>
      <c r="B75" s="2">
        <f t="shared" si="1"/>
        <v>29</v>
      </c>
      <c r="C75" s="16" t="s">
        <v>191</v>
      </c>
      <c r="D75" s="7" t="s">
        <v>152</v>
      </c>
      <c r="E75" s="2">
        <v>28</v>
      </c>
    </row>
    <row r="76" spans="1:6" x14ac:dyDescent="0.25">
      <c r="A76" s="2" t="s">
        <v>615</v>
      </c>
      <c r="B76" s="2">
        <f t="shared" si="1"/>
        <v>29</v>
      </c>
      <c r="C76" s="17" t="s">
        <v>355</v>
      </c>
      <c r="D76" s="6" t="s">
        <v>353</v>
      </c>
      <c r="E76" s="11">
        <v>28</v>
      </c>
    </row>
    <row r="77" spans="1:6" x14ac:dyDescent="0.25">
      <c r="A77" s="2" t="s">
        <v>616</v>
      </c>
      <c r="B77" s="2">
        <f t="shared" si="1"/>
        <v>29</v>
      </c>
      <c r="C77" s="17" t="s">
        <v>398</v>
      </c>
      <c r="D77" s="17" t="s">
        <v>383</v>
      </c>
      <c r="E77" s="11">
        <v>28</v>
      </c>
    </row>
    <row r="78" spans="1:6" x14ac:dyDescent="0.25">
      <c r="A78" s="2" t="s">
        <v>617</v>
      </c>
      <c r="B78" s="2">
        <f t="shared" si="1"/>
        <v>29</v>
      </c>
      <c r="C78" s="17" t="s">
        <v>399</v>
      </c>
      <c r="D78" s="17" t="s">
        <v>383</v>
      </c>
      <c r="E78" s="11">
        <v>28</v>
      </c>
    </row>
    <row r="79" spans="1:6" x14ac:dyDescent="0.25">
      <c r="A79" s="2" t="s">
        <v>618</v>
      </c>
      <c r="B79" s="2">
        <f t="shared" si="1"/>
        <v>29</v>
      </c>
      <c r="C79" s="17" t="s">
        <v>471</v>
      </c>
      <c r="D79" s="6" t="s">
        <v>450</v>
      </c>
      <c r="E79" s="11">
        <v>28</v>
      </c>
      <c r="F79" s="11"/>
    </row>
    <row r="80" spans="1:6" x14ac:dyDescent="0.25">
      <c r="A80" s="2" t="s">
        <v>619</v>
      </c>
      <c r="B80" s="2">
        <f t="shared" si="1"/>
        <v>29</v>
      </c>
      <c r="C80" s="29" t="s">
        <v>558</v>
      </c>
      <c r="D80" s="7" t="s">
        <v>542</v>
      </c>
      <c r="E80" s="31">
        <v>28</v>
      </c>
      <c r="F80" s="11"/>
    </row>
    <row r="81" spans="1:6" x14ac:dyDescent="0.25">
      <c r="A81" s="2" t="s">
        <v>620</v>
      </c>
      <c r="B81" s="2">
        <f t="shared" si="1"/>
        <v>30</v>
      </c>
      <c r="C81" s="17" t="s">
        <v>78</v>
      </c>
      <c r="D81" s="17" t="s">
        <v>82</v>
      </c>
      <c r="E81" s="11">
        <v>27</v>
      </c>
      <c r="F81" s="11"/>
    </row>
    <row r="82" spans="1:6" x14ac:dyDescent="0.25">
      <c r="A82" s="2" t="s">
        <v>621</v>
      </c>
      <c r="B82" s="2">
        <f t="shared" si="1"/>
        <v>30</v>
      </c>
      <c r="C82" s="16" t="s">
        <v>356</v>
      </c>
      <c r="D82" s="7" t="s">
        <v>353</v>
      </c>
      <c r="E82" s="2">
        <v>27</v>
      </c>
    </row>
    <row r="83" spans="1:6" x14ac:dyDescent="0.25">
      <c r="A83" s="2" t="s">
        <v>622</v>
      </c>
      <c r="B83" s="2">
        <f t="shared" si="1"/>
        <v>30</v>
      </c>
      <c r="C83" s="29" t="s">
        <v>559</v>
      </c>
      <c r="D83" s="7" t="s">
        <v>542</v>
      </c>
      <c r="E83" s="31">
        <v>27</v>
      </c>
    </row>
    <row r="84" spans="1:6" x14ac:dyDescent="0.25">
      <c r="A84" s="2" t="s">
        <v>623</v>
      </c>
      <c r="B84" s="2">
        <f t="shared" si="1"/>
        <v>31</v>
      </c>
      <c r="C84" s="16" t="s">
        <v>192</v>
      </c>
      <c r="D84" s="7" t="s">
        <v>152</v>
      </c>
      <c r="E84" s="2">
        <v>26</v>
      </c>
    </row>
    <row r="85" spans="1:6" x14ac:dyDescent="0.25">
      <c r="A85" s="2" t="s">
        <v>624</v>
      </c>
      <c r="B85" s="2">
        <f t="shared" si="1"/>
        <v>31</v>
      </c>
      <c r="C85" s="16" t="s">
        <v>400</v>
      </c>
      <c r="D85" s="16" t="s">
        <v>383</v>
      </c>
      <c r="E85" s="2">
        <v>26</v>
      </c>
      <c r="F85" s="11"/>
    </row>
    <row r="86" spans="1:6" x14ac:dyDescent="0.25">
      <c r="A86" s="2" t="s">
        <v>625</v>
      </c>
      <c r="B86" s="2">
        <f t="shared" si="1"/>
        <v>31</v>
      </c>
      <c r="C86" s="16" t="s">
        <v>401</v>
      </c>
      <c r="D86" s="16" t="s">
        <v>383</v>
      </c>
      <c r="E86" s="2">
        <v>26</v>
      </c>
      <c r="F86" s="11"/>
    </row>
    <row r="87" spans="1:6" x14ac:dyDescent="0.25">
      <c r="A87" s="2" t="s">
        <v>626</v>
      </c>
      <c r="B87" s="2">
        <f t="shared" si="1"/>
        <v>32</v>
      </c>
      <c r="C87" s="16" t="s">
        <v>351</v>
      </c>
      <c r="D87" s="16" t="s">
        <v>336</v>
      </c>
      <c r="E87" s="2">
        <v>25</v>
      </c>
      <c r="F87" s="11"/>
    </row>
    <row r="88" spans="1:6" x14ac:dyDescent="0.25">
      <c r="A88" s="2" t="s">
        <v>627</v>
      </c>
      <c r="B88" s="2">
        <f t="shared" si="1"/>
        <v>32</v>
      </c>
      <c r="C88" s="16" t="s">
        <v>402</v>
      </c>
      <c r="D88" s="16" t="s">
        <v>383</v>
      </c>
      <c r="E88" s="2">
        <v>25</v>
      </c>
    </row>
    <row r="89" spans="1:6" x14ac:dyDescent="0.25">
      <c r="A89" s="2" t="s">
        <v>628</v>
      </c>
      <c r="B89" s="2">
        <f t="shared" si="1"/>
        <v>33</v>
      </c>
      <c r="C89" s="17" t="s">
        <v>311</v>
      </c>
      <c r="D89" s="17" t="s">
        <v>304</v>
      </c>
      <c r="E89" s="11">
        <v>24</v>
      </c>
    </row>
    <row r="90" spans="1:6" x14ac:dyDescent="0.25">
      <c r="A90" s="2" t="s">
        <v>629</v>
      </c>
      <c r="B90" s="2">
        <f t="shared" si="1"/>
        <v>33</v>
      </c>
      <c r="C90" s="16" t="s">
        <v>472</v>
      </c>
      <c r="D90" s="7" t="s">
        <v>450</v>
      </c>
      <c r="E90" s="2">
        <v>24</v>
      </c>
      <c r="F90" s="13"/>
    </row>
    <row r="91" spans="1:6" x14ac:dyDescent="0.25">
      <c r="A91" s="2" t="s">
        <v>630</v>
      </c>
      <c r="B91" s="2">
        <f t="shared" si="1"/>
        <v>33</v>
      </c>
      <c r="C91" s="17" t="s">
        <v>481</v>
      </c>
      <c r="D91" s="22" t="s">
        <v>476</v>
      </c>
      <c r="E91" s="11">
        <v>24</v>
      </c>
      <c r="F91" s="13"/>
    </row>
    <row r="92" spans="1:6" x14ac:dyDescent="0.25">
      <c r="A92" s="2" t="s">
        <v>631</v>
      </c>
      <c r="B92" s="2">
        <f t="shared" si="1"/>
        <v>33</v>
      </c>
      <c r="C92" s="29" t="s">
        <v>560</v>
      </c>
      <c r="D92" s="7" t="s">
        <v>542</v>
      </c>
      <c r="E92" s="32">
        <v>24</v>
      </c>
      <c r="F92" s="13"/>
    </row>
    <row r="93" spans="1:6" x14ac:dyDescent="0.25">
      <c r="A93" s="2" t="s">
        <v>632</v>
      </c>
      <c r="B93" s="2">
        <f t="shared" si="1"/>
        <v>34</v>
      </c>
      <c r="C93" s="16" t="s">
        <v>403</v>
      </c>
      <c r="D93" s="16" t="s">
        <v>383</v>
      </c>
      <c r="E93" s="2">
        <v>23</v>
      </c>
      <c r="F93" s="12"/>
    </row>
    <row r="94" spans="1:6" x14ac:dyDescent="0.25">
      <c r="A94" s="2" t="s">
        <v>633</v>
      </c>
      <c r="B94" s="2">
        <f t="shared" si="1"/>
        <v>34</v>
      </c>
      <c r="C94" s="17" t="s">
        <v>482</v>
      </c>
      <c r="D94" s="22" t="s">
        <v>476</v>
      </c>
      <c r="E94" s="11">
        <v>23</v>
      </c>
      <c r="F94" s="12"/>
    </row>
    <row r="95" spans="1:6" x14ac:dyDescent="0.25">
      <c r="A95" s="2" t="s">
        <v>634</v>
      </c>
      <c r="B95" s="2">
        <f t="shared" si="1"/>
        <v>35</v>
      </c>
      <c r="C95" s="16" t="s">
        <v>473</v>
      </c>
      <c r="D95" s="7" t="s">
        <v>450</v>
      </c>
      <c r="E95" s="2">
        <v>22</v>
      </c>
      <c r="F95" s="12"/>
    </row>
    <row r="96" spans="1:6" x14ac:dyDescent="0.25">
      <c r="A96" s="2" t="s">
        <v>635</v>
      </c>
      <c r="B96" s="2">
        <f t="shared" si="1"/>
        <v>36</v>
      </c>
      <c r="C96" s="16" t="s">
        <v>404</v>
      </c>
      <c r="D96" s="16" t="s">
        <v>383</v>
      </c>
      <c r="E96" s="2">
        <v>21</v>
      </c>
      <c r="F96" s="11"/>
    </row>
    <row r="97" spans="1:6" x14ac:dyDescent="0.25">
      <c r="A97" s="2" t="s">
        <v>636</v>
      </c>
      <c r="B97" s="2">
        <f t="shared" si="1"/>
        <v>36</v>
      </c>
      <c r="C97" s="16" t="s">
        <v>405</v>
      </c>
      <c r="D97" s="16" t="s">
        <v>383</v>
      </c>
      <c r="E97" s="2">
        <v>21</v>
      </c>
      <c r="F97" s="11"/>
    </row>
    <row r="98" spans="1:6" x14ac:dyDescent="0.25">
      <c r="A98" s="2" t="s">
        <v>637</v>
      </c>
      <c r="B98" s="2">
        <f t="shared" si="1"/>
        <v>36</v>
      </c>
      <c r="C98" s="16" t="s">
        <v>483</v>
      </c>
      <c r="D98" s="27" t="s">
        <v>476</v>
      </c>
      <c r="E98" s="2">
        <v>21</v>
      </c>
      <c r="F98" s="11"/>
    </row>
    <row r="99" spans="1:6" x14ac:dyDescent="0.25">
      <c r="A99" s="2" t="s">
        <v>638</v>
      </c>
      <c r="B99" s="2">
        <f t="shared" si="1"/>
        <v>36</v>
      </c>
      <c r="C99" s="29" t="s">
        <v>561</v>
      </c>
      <c r="D99" s="7" t="s">
        <v>542</v>
      </c>
      <c r="E99" s="31">
        <v>21</v>
      </c>
      <c r="F99" s="11"/>
    </row>
    <row r="100" spans="1:6" x14ac:dyDescent="0.25">
      <c r="A100" s="2" t="s">
        <v>639</v>
      </c>
      <c r="B100" s="2">
        <f t="shared" si="1"/>
        <v>37</v>
      </c>
      <c r="C100" s="16" t="s">
        <v>406</v>
      </c>
      <c r="D100" s="16" t="s">
        <v>383</v>
      </c>
      <c r="E100" s="2">
        <v>20</v>
      </c>
      <c r="F100" s="30"/>
    </row>
    <row r="101" spans="1:6" x14ac:dyDescent="0.25">
      <c r="A101" s="2" t="s">
        <v>640</v>
      </c>
      <c r="B101" s="2">
        <f t="shared" si="1"/>
        <v>37</v>
      </c>
      <c r="C101" s="16" t="s">
        <v>474</v>
      </c>
      <c r="D101" s="7" t="s">
        <v>450</v>
      </c>
      <c r="E101" s="2">
        <v>20</v>
      </c>
      <c r="F101" s="30"/>
    </row>
    <row r="102" spans="1:6" x14ac:dyDescent="0.25">
      <c r="A102" s="2" t="s">
        <v>641</v>
      </c>
      <c r="B102" s="2">
        <f t="shared" si="1"/>
        <v>37</v>
      </c>
      <c r="C102" s="29" t="s">
        <v>562</v>
      </c>
      <c r="D102" s="7" t="s">
        <v>542</v>
      </c>
      <c r="E102" s="31">
        <v>20</v>
      </c>
      <c r="F102" s="30"/>
    </row>
    <row r="103" spans="1:6" x14ac:dyDescent="0.25">
      <c r="A103" s="2" t="s">
        <v>642</v>
      </c>
      <c r="B103" s="2">
        <f t="shared" si="1"/>
        <v>38</v>
      </c>
      <c r="C103" s="17" t="s">
        <v>77</v>
      </c>
      <c r="D103" s="17" t="s">
        <v>82</v>
      </c>
      <c r="E103" s="11">
        <v>19</v>
      </c>
      <c r="F103" s="32"/>
    </row>
    <row r="104" spans="1:6" x14ac:dyDescent="0.25">
      <c r="A104" s="2" t="s">
        <v>643</v>
      </c>
      <c r="B104" s="2">
        <f t="shared" si="1"/>
        <v>39</v>
      </c>
      <c r="C104" s="29" t="s">
        <v>563</v>
      </c>
      <c r="D104" s="7" t="s">
        <v>542</v>
      </c>
      <c r="E104" s="31">
        <v>18</v>
      </c>
      <c r="F104" s="32"/>
    </row>
    <row r="105" spans="1:6" x14ac:dyDescent="0.25">
      <c r="A105" s="2" t="s">
        <v>644</v>
      </c>
      <c r="B105" s="2">
        <f t="shared" si="1"/>
        <v>40</v>
      </c>
      <c r="C105" s="16" t="s">
        <v>407</v>
      </c>
      <c r="D105" s="16" t="s">
        <v>383</v>
      </c>
      <c r="E105" s="2">
        <v>17</v>
      </c>
      <c r="F105" s="32"/>
    </row>
    <row r="106" spans="1:6" x14ac:dyDescent="0.25">
      <c r="A106" s="2" t="s">
        <v>645</v>
      </c>
      <c r="B106" s="2">
        <f t="shared" si="1"/>
        <v>40</v>
      </c>
      <c r="C106" s="29" t="s">
        <v>564</v>
      </c>
      <c r="D106" s="7" t="s">
        <v>542</v>
      </c>
      <c r="E106" s="31">
        <v>17</v>
      </c>
      <c r="F106" s="32"/>
    </row>
    <row r="107" spans="1:6" x14ac:dyDescent="0.25">
      <c r="A107" s="2" t="s">
        <v>646</v>
      </c>
      <c r="B107" s="2">
        <f t="shared" si="1"/>
        <v>41</v>
      </c>
      <c r="C107" s="16" t="s">
        <v>408</v>
      </c>
      <c r="D107" s="16" t="s">
        <v>383</v>
      </c>
      <c r="E107" s="2">
        <v>16</v>
      </c>
      <c r="F107" s="32"/>
    </row>
    <row r="108" spans="1:6" x14ac:dyDescent="0.25">
      <c r="A108" s="2" t="s">
        <v>647</v>
      </c>
      <c r="B108" s="2">
        <f t="shared" si="1"/>
        <v>41</v>
      </c>
      <c r="C108" s="29" t="s">
        <v>565</v>
      </c>
      <c r="D108" s="7" t="s">
        <v>542</v>
      </c>
      <c r="E108" s="31">
        <v>16</v>
      </c>
      <c r="F108" s="32"/>
    </row>
    <row r="109" spans="1:6" x14ac:dyDescent="0.25">
      <c r="A109" s="2" t="s">
        <v>648</v>
      </c>
      <c r="B109" s="2">
        <f t="shared" si="1"/>
        <v>42</v>
      </c>
      <c r="C109" s="16" t="s">
        <v>409</v>
      </c>
      <c r="D109" s="16" t="s">
        <v>383</v>
      </c>
      <c r="E109" s="2">
        <v>14</v>
      </c>
      <c r="F109" s="32"/>
    </row>
    <row r="110" spans="1:6" x14ac:dyDescent="0.25">
      <c r="A110" s="2" t="s">
        <v>649</v>
      </c>
      <c r="B110" s="2">
        <f t="shared" si="1"/>
        <v>43</v>
      </c>
      <c r="C110" s="16" t="s">
        <v>410</v>
      </c>
      <c r="D110" s="16" t="s">
        <v>383</v>
      </c>
      <c r="E110" s="2">
        <v>12</v>
      </c>
      <c r="F110" s="32"/>
    </row>
    <row r="111" spans="1:6" x14ac:dyDescent="0.25">
      <c r="A111" s="2" t="s">
        <v>650</v>
      </c>
      <c r="B111" s="2">
        <f t="shared" si="1"/>
        <v>43</v>
      </c>
      <c r="C111" s="16" t="s">
        <v>484</v>
      </c>
      <c r="D111" s="27" t="s">
        <v>476</v>
      </c>
      <c r="E111" s="2">
        <v>12</v>
      </c>
      <c r="F111" s="32"/>
    </row>
    <row r="112" spans="1:6" x14ac:dyDescent="0.25">
      <c r="A112" s="2" t="s">
        <v>651</v>
      </c>
      <c r="B112" s="2">
        <f t="shared" si="1"/>
        <v>43</v>
      </c>
      <c r="C112" s="29" t="s">
        <v>566</v>
      </c>
      <c r="D112" s="7" t="s">
        <v>542</v>
      </c>
      <c r="E112" s="31">
        <v>12</v>
      </c>
      <c r="F112" s="32"/>
    </row>
    <row r="113" spans="1:6" x14ac:dyDescent="0.25">
      <c r="A113" s="2" t="s">
        <v>652</v>
      </c>
      <c r="B113" s="2">
        <f t="shared" si="1"/>
        <v>43</v>
      </c>
      <c r="C113" s="29" t="s">
        <v>567</v>
      </c>
      <c r="D113" s="7" t="s">
        <v>542</v>
      </c>
      <c r="E113" s="31">
        <v>12</v>
      </c>
      <c r="F113" s="32"/>
    </row>
    <row r="114" spans="1:6" x14ac:dyDescent="0.25">
      <c r="A114" s="2" t="s">
        <v>653</v>
      </c>
      <c r="B114" s="2">
        <f t="shared" si="1"/>
        <v>44</v>
      </c>
      <c r="C114" s="16" t="s">
        <v>411</v>
      </c>
      <c r="D114" s="16" t="s">
        <v>383</v>
      </c>
      <c r="E114" s="2">
        <v>10</v>
      </c>
      <c r="F114" s="32"/>
    </row>
    <row r="115" spans="1:6" x14ac:dyDescent="0.25">
      <c r="A115" s="2" t="s">
        <v>654</v>
      </c>
      <c r="B115" s="2">
        <f t="shared" si="1"/>
        <v>45</v>
      </c>
      <c r="C115" s="16" t="s">
        <v>412</v>
      </c>
      <c r="D115" s="16" t="s">
        <v>383</v>
      </c>
      <c r="E115" s="2">
        <v>8</v>
      </c>
      <c r="F115" s="32"/>
    </row>
    <row r="116" spans="1:6" x14ac:dyDescent="0.25">
      <c r="A116" s="2" t="s">
        <v>655</v>
      </c>
      <c r="B116" s="2">
        <f t="shared" si="1"/>
        <v>46</v>
      </c>
      <c r="C116" s="16" t="s">
        <v>144</v>
      </c>
      <c r="D116" s="7" t="s">
        <v>150</v>
      </c>
      <c r="E116" s="12"/>
      <c r="F116" s="32"/>
    </row>
    <row r="117" spans="1:6" x14ac:dyDescent="0.25">
      <c r="A117" s="2" t="s">
        <v>656</v>
      </c>
      <c r="B117" s="2">
        <f t="shared" si="1"/>
        <v>46</v>
      </c>
      <c r="C117" s="16" t="s">
        <v>145</v>
      </c>
      <c r="D117" s="7" t="s">
        <v>150</v>
      </c>
      <c r="E117" s="12"/>
      <c r="F117" s="32"/>
    </row>
  </sheetData>
  <autoFilter ref="A5:E117"/>
  <sortState ref="C6:E117">
    <sortCondition descending="1" ref="E6:E117"/>
  </sortState>
  <mergeCells count="3">
    <mergeCell ref="A1:E1"/>
    <mergeCell ref="A2:E2"/>
    <mergeCell ref="A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workbookViewId="0">
      <selection sqref="A1:E1"/>
    </sheetView>
  </sheetViews>
  <sheetFormatPr defaultRowHeight="15" x14ac:dyDescent="0.25"/>
  <cols>
    <col min="1" max="2" width="9.28515625" style="2" customWidth="1"/>
    <col min="3" max="4" width="28.5703125" style="1" customWidth="1"/>
    <col min="5" max="5" width="14.28515625" style="2" customWidth="1"/>
    <col min="6" max="6" width="9.140625" style="2"/>
    <col min="7" max="16384" width="9.140625" style="1"/>
  </cols>
  <sheetData>
    <row r="1" spans="1:6" ht="27.75" customHeight="1" x14ac:dyDescent="0.25">
      <c r="A1" s="75" t="s">
        <v>0</v>
      </c>
      <c r="B1" s="75"/>
      <c r="C1" s="75"/>
      <c r="D1" s="75"/>
      <c r="E1" s="75"/>
      <c r="F1" s="57"/>
    </row>
    <row r="2" spans="1:6" ht="20.25" x14ac:dyDescent="0.25">
      <c r="A2" s="75" t="s">
        <v>67</v>
      </c>
      <c r="B2" s="75"/>
      <c r="C2" s="75"/>
      <c r="D2" s="75"/>
      <c r="E2" s="75"/>
      <c r="F2" s="57"/>
    </row>
    <row r="3" spans="1:6" ht="20.25" x14ac:dyDescent="0.25">
      <c r="A3" s="75" t="s">
        <v>66</v>
      </c>
      <c r="B3" s="75"/>
      <c r="C3" s="75"/>
      <c r="D3" s="75"/>
      <c r="E3" s="75"/>
      <c r="F3" s="57"/>
    </row>
    <row r="5" spans="1:6" ht="15.75" x14ac:dyDescent="0.25">
      <c r="C5" s="3" t="s">
        <v>2</v>
      </c>
      <c r="D5" s="3" t="s">
        <v>748</v>
      </c>
      <c r="E5" s="3" t="s">
        <v>3</v>
      </c>
    </row>
    <row r="6" spans="1:6" x14ac:dyDescent="0.25">
      <c r="A6" s="56" t="s">
        <v>4</v>
      </c>
      <c r="B6" s="56">
        <v>1</v>
      </c>
      <c r="C6" s="43" t="s">
        <v>147</v>
      </c>
      <c r="D6" s="44" t="s">
        <v>150</v>
      </c>
      <c r="E6" s="36">
        <v>70</v>
      </c>
      <c r="F6" s="11"/>
    </row>
    <row r="7" spans="1:6" x14ac:dyDescent="0.25">
      <c r="A7" s="56" t="s">
        <v>5</v>
      </c>
      <c r="B7" s="56">
        <f>IF(E7=E6,B6,B6+1)</f>
        <v>2</v>
      </c>
      <c r="C7" s="43" t="s">
        <v>301</v>
      </c>
      <c r="D7" s="44" t="s">
        <v>284</v>
      </c>
      <c r="E7" s="36">
        <v>65</v>
      </c>
      <c r="F7" s="11"/>
    </row>
    <row r="8" spans="1:6" x14ac:dyDescent="0.25">
      <c r="A8" s="56" t="s">
        <v>6</v>
      </c>
      <c r="B8" s="56">
        <f t="shared" ref="B8:B70" si="0">IF(E8=E7,B7,B7+1)</f>
        <v>3</v>
      </c>
      <c r="C8" s="43" t="s">
        <v>151</v>
      </c>
      <c r="D8" s="44" t="s">
        <v>152</v>
      </c>
      <c r="E8" s="36">
        <v>63</v>
      </c>
      <c r="F8" s="11"/>
    </row>
    <row r="9" spans="1:6" x14ac:dyDescent="0.25">
      <c r="A9" s="56" t="s">
        <v>7</v>
      </c>
      <c r="B9" s="56">
        <f t="shared" si="0"/>
        <v>4</v>
      </c>
      <c r="C9" s="43" t="s">
        <v>475</v>
      </c>
      <c r="D9" s="43" t="s">
        <v>476</v>
      </c>
      <c r="E9" s="36">
        <v>58</v>
      </c>
    </row>
    <row r="10" spans="1:6" x14ac:dyDescent="0.25">
      <c r="A10" s="56" t="s">
        <v>8</v>
      </c>
      <c r="B10" s="56">
        <f t="shared" si="0"/>
        <v>5</v>
      </c>
      <c r="C10" s="43" t="s">
        <v>153</v>
      </c>
      <c r="D10" s="44" t="s">
        <v>152</v>
      </c>
      <c r="E10" s="36">
        <v>56</v>
      </c>
    </row>
    <row r="11" spans="1:6" x14ac:dyDescent="0.25">
      <c r="A11" s="56" t="s">
        <v>9</v>
      </c>
      <c r="B11" s="56">
        <f t="shared" si="0"/>
        <v>6</v>
      </c>
      <c r="C11" s="45" t="s">
        <v>541</v>
      </c>
      <c r="D11" s="44" t="s">
        <v>542</v>
      </c>
      <c r="E11" s="40">
        <v>55</v>
      </c>
    </row>
    <row r="12" spans="1:6" x14ac:dyDescent="0.25">
      <c r="A12" s="56" t="s">
        <v>10</v>
      </c>
      <c r="B12" s="56">
        <f t="shared" si="0"/>
        <v>7</v>
      </c>
      <c r="C12" s="43" t="s">
        <v>148</v>
      </c>
      <c r="D12" s="44" t="s">
        <v>150</v>
      </c>
      <c r="E12" s="36">
        <v>53</v>
      </c>
    </row>
    <row r="13" spans="1:6" x14ac:dyDescent="0.25">
      <c r="A13" s="56" t="s">
        <v>11</v>
      </c>
      <c r="B13" s="56">
        <f t="shared" si="0"/>
        <v>7</v>
      </c>
      <c r="C13" s="43" t="s">
        <v>518</v>
      </c>
      <c r="D13" s="43" t="s">
        <v>510</v>
      </c>
      <c r="E13" s="36">
        <v>53</v>
      </c>
    </row>
    <row r="14" spans="1:6" x14ac:dyDescent="0.25">
      <c r="A14" s="56" t="s">
        <v>12</v>
      </c>
      <c r="B14" s="56">
        <f t="shared" si="0"/>
        <v>8</v>
      </c>
      <c r="C14" s="43" t="s">
        <v>154</v>
      </c>
      <c r="D14" s="44" t="s">
        <v>152</v>
      </c>
      <c r="E14" s="36">
        <v>52</v>
      </c>
    </row>
    <row r="15" spans="1:6" x14ac:dyDescent="0.25">
      <c r="A15" s="56" t="s">
        <v>13</v>
      </c>
      <c r="B15" s="56">
        <f t="shared" si="0"/>
        <v>8</v>
      </c>
      <c r="C15" s="45" t="s">
        <v>543</v>
      </c>
      <c r="D15" s="44" t="s">
        <v>542</v>
      </c>
      <c r="E15" s="40">
        <v>52</v>
      </c>
    </row>
    <row r="16" spans="1:6" x14ac:dyDescent="0.25">
      <c r="A16" s="56" t="s">
        <v>14</v>
      </c>
      <c r="B16" s="56">
        <f t="shared" si="0"/>
        <v>9</v>
      </c>
      <c r="C16" s="44" t="s">
        <v>505</v>
      </c>
      <c r="D16" s="44" t="s">
        <v>492</v>
      </c>
      <c r="E16" s="38">
        <v>51</v>
      </c>
    </row>
    <row r="17" spans="1:6" x14ac:dyDescent="0.25">
      <c r="A17" s="2" t="s">
        <v>15</v>
      </c>
      <c r="B17" s="2">
        <f t="shared" si="0"/>
        <v>10</v>
      </c>
      <c r="C17" s="5" t="s">
        <v>303</v>
      </c>
      <c r="D17" s="5" t="s">
        <v>304</v>
      </c>
      <c r="E17" s="11">
        <v>50</v>
      </c>
    </row>
    <row r="18" spans="1:6" x14ac:dyDescent="0.25">
      <c r="A18" s="2" t="s">
        <v>16</v>
      </c>
      <c r="B18" s="2">
        <f t="shared" si="0"/>
        <v>11</v>
      </c>
      <c r="C18" s="1" t="s">
        <v>155</v>
      </c>
      <c r="D18" s="9" t="s">
        <v>152</v>
      </c>
      <c r="E18" s="2">
        <v>49</v>
      </c>
    </row>
    <row r="19" spans="1:6" x14ac:dyDescent="0.25">
      <c r="A19" s="2" t="s">
        <v>17</v>
      </c>
      <c r="B19" s="2">
        <f t="shared" si="0"/>
        <v>11</v>
      </c>
      <c r="C19" s="1" t="s">
        <v>156</v>
      </c>
      <c r="D19" s="9" t="s">
        <v>152</v>
      </c>
      <c r="E19" s="2">
        <v>49</v>
      </c>
    </row>
    <row r="20" spans="1:6" x14ac:dyDescent="0.25">
      <c r="A20" s="2" t="s">
        <v>18</v>
      </c>
      <c r="B20" s="2">
        <f t="shared" si="0"/>
        <v>11</v>
      </c>
      <c r="C20" s="5" t="s">
        <v>477</v>
      </c>
      <c r="D20" s="8" t="s">
        <v>476</v>
      </c>
      <c r="E20" s="11">
        <v>49</v>
      </c>
    </row>
    <row r="21" spans="1:6" x14ac:dyDescent="0.25">
      <c r="A21" s="2" t="s">
        <v>19</v>
      </c>
      <c r="B21" s="2">
        <f t="shared" si="0"/>
        <v>12</v>
      </c>
      <c r="C21" s="1" t="s">
        <v>157</v>
      </c>
      <c r="D21" s="9" t="s">
        <v>152</v>
      </c>
      <c r="E21" s="2">
        <v>48</v>
      </c>
    </row>
    <row r="22" spans="1:6" x14ac:dyDescent="0.25">
      <c r="A22" s="2" t="s">
        <v>20</v>
      </c>
      <c r="B22" s="2">
        <f t="shared" si="0"/>
        <v>13</v>
      </c>
      <c r="C22" s="5" t="s">
        <v>302</v>
      </c>
      <c r="D22" s="10" t="s">
        <v>284</v>
      </c>
      <c r="E22" s="11">
        <v>47</v>
      </c>
      <c r="F22" s="11"/>
    </row>
    <row r="23" spans="1:6" x14ac:dyDescent="0.25">
      <c r="A23" s="2" t="s">
        <v>21</v>
      </c>
      <c r="B23" s="2">
        <f t="shared" si="0"/>
        <v>13</v>
      </c>
      <c r="C23" s="5" t="s">
        <v>478</v>
      </c>
      <c r="D23" s="8" t="s">
        <v>476</v>
      </c>
      <c r="E23" s="11">
        <v>47</v>
      </c>
      <c r="F23" s="11"/>
    </row>
    <row r="24" spans="1:6" x14ac:dyDescent="0.25">
      <c r="A24" s="2" t="s">
        <v>22</v>
      </c>
      <c r="B24" s="2">
        <f t="shared" si="0"/>
        <v>13</v>
      </c>
      <c r="C24" s="10" t="s">
        <v>506</v>
      </c>
      <c r="D24" s="10" t="s">
        <v>492</v>
      </c>
      <c r="E24" s="13">
        <v>47</v>
      </c>
      <c r="F24" s="11"/>
    </row>
    <row r="25" spans="1:6" x14ac:dyDescent="0.25">
      <c r="A25" s="2" t="s">
        <v>23</v>
      </c>
      <c r="B25" s="2">
        <f t="shared" si="0"/>
        <v>13</v>
      </c>
      <c r="C25" s="25" t="s">
        <v>544</v>
      </c>
      <c r="D25" s="10" t="s">
        <v>542</v>
      </c>
      <c r="E25" s="33">
        <v>47</v>
      </c>
      <c r="F25" s="11"/>
    </row>
    <row r="26" spans="1:6" x14ac:dyDescent="0.25">
      <c r="A26" s="2" t="s">
        <v>24</v>
      </c>
      <c r="B26" s="2">
        <f t="shared" si="0"/>
        <v>14</v>
      </c>
      <c r="C26" s="5" t="s">
        <v>519</v>
      </c>
      <c r="D26" s="5" t="s">
        <v>510</v>
      </c>
      <c r="E26" s="11">
        <v>46</v>
      </c>
      <c r="F26" s="11"/>
    </row>
    <row r="27" spans="1:6" x14ac:dyDescent="0.25">
      <c r="A27" s="2" t="s">
        <v>25</v>
      </c>
      <c r="B27" s="2">
        <f t="shared" si="0"/>
        <v>15</v>
      </c>
      <c r="C27" s="5" t="s">
        <v>305</v>
      </c>
      <c r="D27" s="5" t="s">
        <v>304</v>
      </c>
      <c r="E27" s="11">
        <v>45</v>
      </c>
    </row>
    <row r="28" spans="1:6" x14ac:dyDescent="0.25">
      <c r="A28" s="2" t="s">
        <v>26</v>
      </c>
      <c r="B28" s="2">
        <f t="shared" si="0"/>
        <v>15</v>
      </c>
      <c r="C28" s="5" t="s">
        <v>520</v>
      </c>
      <c r="D28" s="5" t="s">
        <v>510</v>
      </c>
      <c r="E28" s="11">
        <v>45</v>
      </c>
    </row>
    <row r="29" spans="1:6" x14ac:dyDescent="0.25">
      <c r="A29" s="2" t="s">
        <v>27</v>
      </c>
      <c r="B29" s="2">
        <f t="shared" si="0"/>
        <v>15</v>
      </c>
      <c r="C29" s="5" t="s">
        <v>521</v>
      </c>
      <c r="D29" s="5" t="s">
        <v>510</v>
      </c>
      <c r="E29" s="11">
        <v>45</v>
      </c>
    </row>
    <row r="30" spans="1:6" x14ac:dyDescent="0.25">
      <c r="A30" s="2" t="s">
        <v>28</v>
      </c>
      <c r="B30" s="2">
        <f t="shared" si="0"/>
        <v>16</v>
      </c>
      <c r="C30" s="1" t="s">
        <v>158</v>
      </c>
      <c r="D30" s="9" t="s">
        <v>152</v>
      </c>
      <c r="E30" s="2">
        <v>44</v>
      </c>
      <c r="F30" s="11"/>
    </row>
    <row r="31" spans="1:6" x14ac:dyDescent="0.25">
      <c r="A31" s="2" t="s">
        <v>29</v>
      </c>
      <c r="B31" s="2">
        <f t="shared" si="0"/>
        <v>17</v>
      </c>
      <c r="C31" s="5" t="s">
        <v>306</v>
      </c>
      <c r="D31" s="5" t="s">
        <v>304</v>
      </c>
      <c r="E31" s="11">
        <v>43</v>
      </c>
      <c r="F31" s="11"/>
    </row>
    <row r="32" spans="1:6" x14ac:dyDescent="0.25">
      <c r="A32" s="2" t="s">
        <v>30</v>
      </c>
      <c r="B32" s="2">
        <f t="shared" si="0"/>
        <v>17</v>
      </c>
      <c r="C32" s="26" t="s">
        <v>545</v>
      </c>
      <c r="D32" s="9" t="s">
        <v>542</v>
      </c>
      <c r="E32" s="34">
        <v>43</v>
      </c>
      <c r="F32" s="11"/>
    </row>
    <row r="33" spans="1:6" x14ac:dyDescent="0.25">
      <c r="A33" s="56" t="s">
        <v>31</v>
      </c>
      <c r="B33" s="56">
        <f t="shared" si="0"/>
        <v>18</v>
      </c>
      <c r="C33" s="43" t="s">
        <v>80</v>
      </c>
      <c r="D33" s="43" t="s">
        <v>82</v>
      </c>
      <c r="E33" s="36">
        <v>42</v>
      </c>
      <c r="F33" s="11"/>
    </row>
    <row r="34" spans="1:6" x14ac:dyDescent="0.25">
      <c r="A34" s="2" t="s">
        <v>32</v>
      </c>
      <c r="B34" s="2">
        <f t="shared" si="0"/>
        <v>18</v>
      </c>
      <c r="C34" s="1" t="s">
        <v>522</v>
      </c>
      <c r="D34" s="1" t="s">
        <v>510</v>
      </c>
      <c r="E34" s="2">
        <v>42</v>
      </c>
      <c r="F34" s="11"/>
    </row>
    <row r="35" spans="1:6" x14ac:dyDescent="0.25">
      <c r="A35" s="2" t="s">
        <v>33</v>
      </c>
      <c r="B35" s="2">
        <f t="shared" si="0"/>
        <v>19</v>
      </c>
      <c r="C35" s="10" t="s">
        <v>507</v>
      </c>
      <c r="D35" s="10" t="s">
        <v>492</v>
      </c>
      <c r="E35" s="13">
        <v>41</v>
      </c>
    </row>
    <row r="36" spans="1:6" x14ac:dyDescent="0.25">
      <c r="A36" s="2" t="s">
        <v>34</v>
      </c>
      <c r="B36" s="2">
        <f t="shared" si="0"/>
        <v>20</v>
      </c>
      <c r="C36" s="1" t="s">
        <v>159</v>
      </c>
      <c r="D36" s="9" t="s">
        <v>152</v>
      </c>
      <c r="E36" s="2">
        <v>40</v>
      </c>
    </row>
    <row r="37" spans="1:6" x14ac:dyDescent="0.25">
      <c r="A37" s="2" t="s">
        <v>35</v>
      </c>
      <c r="B37" s="2">
        <f t="shared" si="0"/>
        <v>20</v>
      </c>
      <c r="C37" s="1" t="s">
        <v>160</v>
      </c>
      <c r="D37" s="9" t="s">
        <v>152</v>
      </c>
      <c r="E37" s="2">
        <v>40</v>
      </c>
    </row>
    <row r="38" spans="1:6" x14ac:dyDescent="0.25">
      <c r="A38" s="2" t="s">
        <v>36</v>
      </c>
      <c r="B38" s="2">
        <f t="shared" si="0"/>
        <v>20</v>
      </c>
      <c r="C38" s="9" t="s">
        <v>508</v>
      </c>
      <c r="D38" s="9" t="s">
        <v>492</v>
      </c>
      <c r="E38" s="12">
        <v>40</v>
      </c>
    </row>
    <row r="39" spans="1:6" x14ac:dyDescent="0.25">
      <c r="A39" s="2" t="s">
        <v>37</v>
      </c>
      <c r="B39" s="2">
        <f t="shared" si="0"/>
        <v>21</v>
      </c>
      <c r="C39" s="1" t="s">
        <v>523</v>
      </c>
      <c r="D39" s="1" t="s">
        <v>510</v>
      </c>
      <c r="E39" s="2">
        <v>39</v>
      </c>
    </row>
    <row r="40" spans="1:6" x14ac:dyDescent="0.25">
      <c r="A40" s="2" t="s">
        <v>38</v>
      </c>
      <c r="B40" s="2">
        <f t="shared" si="0"/>
        <v>22</v>
      </c>
      <c r="C40" s="1" t="s">
        <v>307</v>
      </c>
      <c r="D40" s="1" t="s">
        <v>304</v>
      </c>
      <c r="E40" s="2">
        <v>38</v>
      </c>
    </row>
    <row r="41" spans="1:6" x14ac:dyDescent="0.25">
      <c r="A41" s="2" t="s">
        <v>39</v>
      </c>
      <c r="B41" s="2">
        <f t="shared" si="0"/>
        <v>22</v>
      </c>
      <c r="C41" s="5" t="s">
        <v>382</v>
      </c>
      <c r="D41" s="5" t="s">
        <v>383</v>
      </c>
      <c r="E41" s="11">
        <v>38</v>
      </c>
    </row>
    <row r="42" spans="1:6" x14ac:dyDescent="0.25">
      <c r="A42" s="2" t="s">
        <v>40</v>
      </c>
      <c r="B42" s="2">
        <f t="shared" si="0"/>
        <v>22</v>
      </c>
      <c r="C42" s="5" t="s">
        <v>384</v>
      </c>
      <c r="D42" s="5" t="s">
        <v>383</v>
      </c>
      <c r="E42" s="11">
        <v>38</v>
      </c>
    </row>
    <row r="43" spans="1:6" x14ac:dyDescent="0.25">
      <c r="A43" s="2" t="s">
        <v>41</v>
      </c>
      <c r="B43" s="2">
        <f t="shared" si="0"/>
        <v>22</v>
      </c>
      <c r="C43" s="1" t="s">
        <v>524</v>
      </c>
      <c r="D43" s="1" t="s">
        <v>510</v>
      </c>
      <c r="E43" s="2">
        <v>38</v>
      </c>
    </row>
    <row r="44" spans="1:6" x14ac:dyDescent="0.25">
      <c r="A44" s="2" t="s">
        <v>42</v>
      </c>
      <c r="B44" s="2">
        <f t="shared" si="0"/>
        <v>23</v>
      </c>
      <c r="C44" s="5" t="s">
        <v>385</v>
      </c>
      <c r="D44" s="5" t="s">
        <v>383</v>
      </c>
      <c r="E44" s="11">
        <v>37</v>
      </c>
      <c r="F44" s="11"/>
    </row>
    <row r="45" spans="1:6" x14ac:dyDescent="0.25">
      <c r="A45" s="2" t="s">
        <v>43</v>
      </c>
      <c r="B45" s="2">
        <f t="shared" si="0"/>
        <v>23</v>
      </c>
      <c r="C45" s="5" t="s">
        <v>386</v>
      </c>
      <c r="D45" s="5" t="s">
        <v>383</v>
      </c>
      <c r="E45" s="11">
        <v>37</v>
      </c>
      <c r="F45" s="11"/>
    </row>
    <row r="46" spans="1:6" x14ac:dyDescent="0.25">
      <c r="A46" s="2" t="s">
        <v>44</v>
      </c>
      <c r="B46" s="2">
        <f t="shared" si="0"/>
        <v>23</v>
      </c>
      <c r="C46" s="5" t="s">
        <v>387</v>
      </c>
      <c r="D46" s="5" t="s">
        <v>383</v>
      </c>
      <c r="E46" s="11">
        <v>37</v>
      </c>
      <c r="F46" s="11"/>
    </row>
    <row r="47" spans="1:6" x14ac:dyDescent="0.25">
      <c r="A47" s="2" t="s">
        <v>45</v>
      </c>
      <c r="B47" s="2">
        <f t="shared" si="0"/>
        <v>23</v>
      </c>
      <c r="C47" s="1" t="s">
        <v>479</v>
      </c>
      <c r="D47" s="24" t="s">
        <v>476</v>
      </c>
      <c r="E47" s="2">
        <v>37</v>
      </c>
    </row>
    <row r="48" spans="1:6" x14ac:dyDescent="0.25">
      <c r="A48" s="2" t="s">
        <v>46</v>
      </c>
      <c r="B48" s="2">
        <f t="shared" si="0"/>
        <v>24</v>
      </c>
      <c r="C48" s="1" t="s">
        <v>525</v>
      </c>
      <c r="D48" s="1" t="s">
        <v>510</v>
      </c>
      <c r="E48" s="2">
        <v>36</v>
      </c>
      <c r="F48" s="13"/>
    </row>
    <row r="49" spans="1:6" x14ac:dyDescent="0.25">
      <c r="A49" s="2" t="s">
        <v>47</v>
      </c>
      <c r="B49" s="2">
        <f t="shared" si="0"/>
        <v>25</v>
      </c>
      <c r="C49" s="5" t="s">
        <v>81</v>
      </c>
      <c r="D49" s="5" t="s">
        <v>82</v>
      </c>
      <c r="E49" s="11">
        <v>35</v>
      </c>
      <c r="F49" s="13"/>
    </row>
    <row r="50" spans="1:6" x14ac:dyDescent="0.25">
      <c r="A50" s="2" t="s">
        <v>48</v>
      </c>
      <c r="B50" s="2">
        <f t="shared" si="0"/>
        <v>25</v>
      </c>
      <c r="C50" s="1" t="s">
        <v>388</v>
      </c>
      <c r="D50" s="1" t="s">
        <v>383</v>
      </c>
      <c r="E50" s="2">
        <v>35</v>
      </c>
      <c r="F50" s="13"/>
    </row>
    <row r="51" spans="1:6" x14ac:dyDescent="0.25">
      <c r="A51" s="2" t="s">
        <v>49</v>
      </c>
      <c r="B51" s="2">
        <f t="shared" si="0"/>
        <v>25</v>
      </c>
      <c r="C51" s="1" t="s">
        <v>389</v>
      </c>
      <c r="D51" s="1" t="s">
        <v>383</v>
      </c>
      <c r="E51" s="2">
        <v>35</v>
      </c>
      <c r="F51" s="12"/>
    </row>
    <row r="52" spans="1:6" x14ac:dyDescent="0.25">
      <c r="A52" s="2" t="s">
        <v>50</v>
      </c>
      <c r="B52" s="2">
        <f t="shared" si="0"/>
        <v>25</v>
      </c>
      <c r="C52" s="1" t="s">
        <v>526</v>
      </c>
      <c r="D52" s="1" t="s">
        <v>510</v>
      </c>
      <c r="E52" s="2">
        <v>35</v>
      </c>
      <c r="F52" s="11"/>
    </row>
    <row r="53" spans="1:6" x14ac:dyDescent="0.25">
      <c r="A53" s="2" t="s">
        <v>51</v>
      </c>
      <c r="B53" s="2">
        <f t="shared" si="0"/>
        <v>26</v>
      </c>
      <c r="C53" s="1" t="s">
        <v>390</v>
      </c>
      <c r="D53" s="1" t="s">
        <v>383</v>
      </c>
      <c r="E53" s="2">
        <v>33</v>
      </c>
      <c r="F53" s="11"/>
    </row>
    <row r="54" spans="1:6" x14ac:dyDescent="0.25">
      <c r="A54" s="2" t="s">
        <v>52</v>
      </c>
      <c r="B54" s="2">
        <f t="shared" si="0"/>
        <v>27</v>
      </c>
      <c r="C54" s="1" t="s">
        <v>391</v>
      </c>
      <c r="D54" s="1" t="s">
        <v>383</v>
      </c>
      <c r="E54" s="2">
        <v>32</v>
      </c>
      <c r="F54" s="11"/>
    </row>
    <row r="55" spans="1:6" x14ac:dyDescent="0.25">
      <c r="A55" s="2" t="s">
        <v>53</v>
      </c>
      <c r="B55" s="2">
        <f t="shared" si="0"/>
        <v>27</v>
      </c>
      <c r="C55" s="1" t="s">
        <v>392</v>
      </c>
      <c r="D55" s="1" t="s">
        <v>383</v>
      </c>
      <c r="E55" s="2">
        <v>32</v>
      </c>
      <c r="F55" s="11"/>
    </row>
    <row r="56" spans="1:6" x14ac:dyDescent="0.25">
      <c r="A56" s="2" t="s">
        <v>54</v>
      </c>
      <c r="B56" s="2">
        <f t="shared" si="0"/>
        <v>27</v>
      </c>
      <c r="C56" s="1" t="s">
        <v>527</v>
      </c>
      <c r="D56" s="1" t="s">
        <v>510</v>
      </c>
      <c r="E56" s="2">
        <v>32</v>
      </c>
    </row>
    <row r="57" spans="1:6" x14ac:dyDescent="0.25">
      <c r="A57" s="2" t="s">
        <v>55</v>
      </c>
      <c r="B57" s="2">
        <f t="shared" si="0"/>
        <v>27</v>
      </c>
      <c r="C57" s="1" t="s">
        <v>528</v>
      </c>
      <c r="D57" s="1" t="s">
        <v>510</v>
      </c>
      <c r="E57" s="2">
        <v>32</v>
      </c>
    </row>
    <row r="58" spans="1:6" x14ac:dyDescent="0.25">
      <c r="A58" s="2" t="s">
        <v>56</v>
      </c>
      <c r="B58" s="2">
        <f t="shared" si="0"/>
        <v>27</v>
      </c>
      <c r="C58" s="26" t="s">
        <v>546</v>
      </c>
      <c r="D58" s="9" t="s">
        <v>542</v>
      </c>
      <c r="E58" s="34">
        <v>32</v>
      </c>
    </row>
    <row r="59" spans="1:6" x14ac:dyDescent="0.25">
      <c r="A59" s="2" t="s">
        <v>57</v>
      </c>
      <c r="B59" s="2">
        <f t="shared" si="0"/>
        <v>27</v>
      </c>
      <c r="C59" s="26" t="s">
        <v>547</v>
      </c>
      <c r="D59" s="9" t="s">
        <v>542</v>
      </c>
      <c r="E59" s="34">
        <v>32</v>
      </c>
    </row>
    <row r="60" spans="1:6" x14ac:dyDescent="0.25">
      <c r="A60" s="2" t="s">
        <v>58</v>
      </c>
      <c r="B60" s="2">
        <f t="shared" si="0"/>
        <v>28</v>
      </c>
      <c r="C60" s="1" t="s">
        <v>308</v>
      </c>
      <c r="D60" s="1" t="s">
        <v>304</v>
      </c>
      <c r="E60" s="2">
        <v>31</v>
      </c>
    </row>
    <row r="61" spans="1:6" x14ac:dyDescent="0.25">
      <c r="A61" s="2" t="s">
        <v>59</v>
      </c>
      <c r="B61" s="2">
        <f t="shared" si="0"/>
        <v>29</v>
      </c>
      <c r="C61" s="5" t="s">
        <v>79</v>
      </c>
      <c r="D61" s="5" t="s">
        <v>82</v>
      </c>
      <c r="E61" s="11">
        <v>29</v>
      </c>
    </row>
    <row r="62" spans="1:6" x14ac:dyDescent="0.25">
      <c r="A62" s="2" t="s">
        <v>60</v>
      </c>
      <c r="B62" s="2">
        <f t="shared" si="0"/>
        <v>30</v>
      </c>
      <c r="C62" s="1" t="s">
        <v>393</v>
      </c>
      <c r="D62" s="1" t="s">
        <v>383</v>
      </c>
      <c r="E62" s="2">
        <v>27</v>
      </c>
    </row>
    <row r="63" spans="1:6" x14ac:dyDescent="0.25">
      <c r="A63" s="2" t="s">
        <v>61</v>
      </c>
      <c r="B63" s="2">
        <f t="shared" si="0"/>
        <v>31</v>
      </c>
      <c r="C63" s="1" t="s">
        <v>394</v>
      </c>
      <c r="D63" s="1" t="s">
        <v>383</v>
      </c>
      <c r="E63" s="2">
        <v>24</v>
      </c>
      <c r="F63" s="11"/>
    </row>
    <row r="64" spans="1:6" x14ac:dyDescent="0.25">
      <c r="A64" s="2" t="s">
        <v>62</v>
      </c>
      <c r="B64" s="2">
        <f t="shared" si="0"/>
        <v>31</v>
      </c>
      <c r="C64" s="26" t="s">
        <v>548</v>
      </c>
      <c r="D64" s="9" t="s">
        <v>542</v>
      </c>
      <c r="E64" s="34">
        <v>24</v>
      </c>
      <c r="F64" s="11"/>
    </row>
    <row r="65" spans="1:6" x14ac:dyDescent="0.25">
      <c r="A65" s="2" t="s">
        <v>63</v>
      </c>
      <c r="B65" s="2">
        <f t="shared" si="0"/>
        <v>31</v>
      </c>
      <c r="C65" s="26" t="s">
        <v>549</v>
      </c>
      <c r="D65" s="9" t="s">
        <v>542</v>
      </c>
      <c r="E65" s="34">
        <v>24</v>
      </c>
      <c r="F65" s="11"/>
    </row>
    <row r="66" spans="1:6" x14ac:dyDescent="0.25">
      <c r="A66" s="2" t="s">
        <v>605</v>
      </c>
      <c r="B66" s="2">
        <f t="shared" si="0"/>
        <v>32</v>
      </c>
      <c r="C66" s="1" t="s">
        <v>309</v>
      </c>
      <c r="D66" s="1" t="s">
        <v>304</v>
      </c>
      <c r="E66" s="2">
        <v>23</v>
      </c>
    </row>
    <row r="67" spans="1:6" x14ac:dyDescent="0.25">
      <c r="A67" s="2" t="s">
        <v>606</v>
      </c>
      <c r="B67" s="2">
        <f t="shared" si="0"/>
        <v>33</v>
      </c>
      <c r="C67" s="1" t="s">
        <v>395</v>
      </c>
      <c r="D67" s="1" t="s">
        <v>383</v>
      </c>
      <c r="E67" s="2">
        <v>21</v>
      </c>
    </row>
    <row r="68" spans="1:6" x14ac:dyDescent="0.25">
      <c r="A68" s="2" t="s">
        <v>607</v>
      </c>
      <c r="B68" s="2">
        <f t="shared" si="0"/>
        <v>34</v>
      </c>
      <c r="C68" s="5" t="s">
        <v>146</v>
      </c>
      <c r="D68" s="10" t="s">
        <v>150</v>
      </c>
      <c r="E68" s="11">
        <v>20</v>
      </c>
    </row>
    <row r="69" spans="1:6" x14ac:dyDescent="0.25">
      <c r="A69" s="2" t="s">
        <v>608</v>
      </c>
      <c r="B69" s="2">
        <f t="shared" si="0"/>
        <v>35</v>
      </c>
      <c r="C69" s="1" t="s">
        <v>396</v>
      </c>
      <c r="D69" s="1" t="s">
        <v>383</v>
      </c>
      <c r="E69" s="2">
        <v>16</v>
      </c>
    </row>
    <row r="70" spans="1:6" x14ac:dyDescent="0.25">
      <c r="A70" s="2" t="s">
        <v>609</v>
      </c>
      <c r="B70" s="2">
        <f t="shared" si="0"/>
        <v>36</v>
      </c>
      <c r="C70" s="1" t="s">
        <v>149</v>
      </c>
      <c r="D70" s="9" t="s">
        <v>150</v>
      </c>
      <c r="E70" s="12"/>
    </row>
  </sheetData>
  <autoFilter ref="A5:E70"/>
  <sortState ref="C6:E70">
    <sortCondition descending="1" ref="E6:E70"/>
  </sortState>
  <mergeCells count="3">
    <mergeCell ref="A1:E1"/>
    <mergeCell ref="A2:E2"/>
    <mergeCell ref="A3:E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workbookViewId="0">
      <selection activeCell="I19" sqref="I19"/>
    </sheetView>
  </sheetViews>
  <sheetFormatPr defaultRowHeight="15" x14ac:dyDescent="0.25"/>
  <cols>
    <col min="1" max="1" width="45.140625" style="4" customWidth="1"/>
    <col min="2" max="5" width="11.42578125" style="12" customWidth="1"/>
    <col min="6" max="6" width="11.42578125" style="64" customWidth="1"/>
    <col min="7" max="7" width="11.42578125" style="4" customWidth="1"/>
    <col min="8" max="11" width="11.42578125" style="12" customWidth="1"/>
    <col min="12" max="12" width="11.42578125" style="4" customWidth="1"/>
    <col min="13" max="13" width="9.140625" style="4"/>
    <col min="14" max="14" width="7.85546875" style="12" customWidth="1"/>
    <col min="15" max="16384" width="9.140625" style="4"/>
  </cols>
  <sheetData>
    <row r="1" spans="1:14" ht="18.75" x14ac:dyDescent="0.3">
      <c r="B1" s="76" t="s">
        <v>749</v>
      </c>
      <c r="C1" s="76"/>
      <c r="D1" s="76"/>
      <c r="E1" s="76"/>
      <c r="F1" s="76"/>
      <c r="H1" s="76" t="s">
        <v>750</v>
      </c>
      <c r="I1" s="76"/>
      <c r="J1" s="76"/>
      <c r="K1" s="76"/>
      <c r="L1" s="76"/>
    </row>
    <row r="2" spans="1:14" ht="15.75" x14ac:dyDescent="0.25">
      <c r="A2" s="58"/>
      <c r="B2" s="59" t="s">
        <v>1</v>
      </c>
      <c r="C2" s="59" t="s">
        <v>65</v>
      </c>
      <c r="D2" s="59" t="s">
        <v>64</v>
      </c>
      <c r="E2" s="59" t="s">
        <v>66</v>
      </c>
      <c r="F2" s="59"/>
      <c r="H2" s="59" t="s">
        <v>1</v>
      </c>
      <c r="I2" s="59" t="s">
        <v>65</v>
      </c>
      <c r="J2" s="59" t="s">
        <v>64</v>
      </c>
      <c r="K2" s="59" t="s">
        <v>66</v>
      </c>
    </row>
    <row r="3" spans="1:14" ht="15.75" x14ac:dyDescent="0.25">
      <c r="A3" s="58" t="s">
        <v>744</v>
      </c>
      <c r="B3" s="60">
        <v>2</v>
      </c>
      <c r="C3" s="60">
        <v>2</v>
      </c>
      <c r="D3" s="60">
        <v>3</v>
      </c>
      <c r="E3" s="60">
        <v>0</v>
      </c>
      <c r="F3" s="61">
        <f>SUM(B3:E3)</f>
        <v>7</v>
      </c>
      <c r="I3" s="62">
        <v>1</v>
      </c>
      <c r="L3" s="61">
        <f>SUM(H3:K3)</f>
        <v>1</v>
      </c>
      <c r="N3" s="63">
        <f>L3/F3</f>
        <v>0.14285714285714285</v>
      </c>
    </row>
    <row r="4" spans="1:14" ht="15.75" x14ac:dyDescent="0.25">
      <c r="A4" s="58" t="s">
        <v>530</v>
      </c>
      <c r="B4" s="60">
        <v>1</v>
      </c>
      <c r="C4" s="60">
        <v>1</v>
      </c>
      <c r="D4" s="60">
        <v>1</v>
      </c>
      <c r="E4" s="60">
        <v>0</v>
      </c>
      <c r="F4" s="61">
        <f t="shared" ref="F4:F20" si="0">SUM(B4:E4)</f>
        <v>3</v>
      </c>
      <c r="I4" s="62"/>
      <c r="J4" s="62">
        <v>1</v>
      </c>
      <c r="L4" s="61">
        <f t="shared" ref="L4:L20" si="1">SUM(H4:K4)</f>
        <v>1</v>
      </c>
      <c r="N4" s="63">
        <f t="shared" ref="N4:N20" si="2">L4/F4</f>
        <v>0.33333333333333331</v>
      </c>
    </row>
    <row r="5" spans="1:14" ht="15.75" x14ac:dyDescent="0.25">
      <c r="A5" s="58" t="s">
        <v>510</v>
      </c>
      <c r="B5" s="60">
        <v>5</v>
      </c>
      <c r="C5" s="60">
        <v>3</v>
      </c>
      <c r="D5" s="60">
        <v>0</v>
      </c>
      <c r="E5" s="60">
        <v>11</v>
      </c>
      <c r="F5" s="61">
        <f t="shared" si="0"/>
        <v>19</v>
      </c>
      <c r="K5" s="12">
        <v>1</v>
      </c>
      <c r="L5" s="61">
        <f t="shared" si="1"/>
        <v>1</v>
      </c>
      <c r="N5" s="63">
        <f t="shared" si="2"/>
        <v>5.2631578947368418E-2</v>
      </c>
    </row>
    <row r="6" spans="1:14" ht="15.75" x14ac:dyDescent="0.25">
      <c r="A6" s="58" t="s">
        <v>150</v>
      </c>
      <c r="B6" s="60">
        <v>6</v>
      </c>
      <c r="C6" s="60">
        <v>4</v>
      </c>
      <c r="D6" s="60">
        <v>5</v>
      </c>
      <c r="E6" s="60">
        <v>5</v>
      </c>
      <c r="F6" s="61">
        <f t="shared" si="0"/>
        <v>20</v>
      </c>
      <c r="J6" s="12">
        <v>1</v>
      </c>
      <c r="K6" s="12">
        <v>2</v>
      </c>
      <c r="L6" s="61">
        <f t="shared" si="1"/>
        <v>3</v>
      </c>
      <c r="N6" s="63">
        <f t="shared" si="2"/>
        <v>0.15</v>
      </c>
    </row>
    <row r="7" spans="1:14" ht="15.75" x14ac:dyDescent="0.25">
      <c r="A7" s="58" t="s">
        <v>745</v>
      </c>
      <c r="B7" s="60">
        <v>20</v>
      </c>
      <c r="C7" s="60">
        <v>17</v>
      </c>
      <c r="D7" s="60">
        <v>18</v>
      </c>
      <c r="E7" s="60">
        <v>8</v>
      </c>
      <c r="F7" s="61">
        <f t="shared" si="0"/>
        <v>63</v>
      </c>
      <c r="H7" s="60">
        <v>1</v>
      </c>
      <c r="I7" s="60">
        <v>1</v>
      </c>
      <c r="J7" s="60">
        <v>2</v>
      </c>
      <c r="K7" s="60">
        <v>2</v>
      </c>
      <c r="L7" s="61">
        <f t="shared" si="1"/>
        <v>6</v>
      </c>
      <c r="N7" s="63">
        <f t="shared" si="2"/>
        <v>9.5238095238095233E-2</v>
      </c>
    </row>
    <row r="8" spans="1:14" ht="15.75" x14ac:dyDescent="0.25">
      <c r="A8" s="58" t="s">
        <v>492</v>
      </c>
      <c r="B8" s="60">
        <v>6</v>
      </c>
      <c r="C8" s="60">
        <v>2</v>
      </c>
      <c r="D8" s="60">
        <v>6</v>
      </c>
      <c r="E8" s="60">
        <v>4</v>
      </c>
      <c r="F8" s="61">
        <f t="shared" si="0"/>
        <v>18</v>
      </c>
      <c r="I8" s="60"/>
      <c r="K8" s="62">
        <v>1</v>
      </c>
      <c r="L8" s="61">
        <f t="shared" si="1"/>
        <v>1</v>
      </c>
      <c r="N8" s="63">
        <f t="shared" si="2"/>
        <v>5.5555555555555552E-2</v>
      </c>
    </row>
    <row r="9" spans="1:14" ht="15.75" x14ac:dyDescent="0.25">
      <c r="A9" s="58" t="s">
        <v>152</v>
      </c>
      <c r="B9" s="60">
        <v>60</v>
      </c>
      <c r="C9" s="60">
        <v>30</v>
      </c>
      <c r="D9" s="60">
        <v>32</v>
      </c>
      <c r="E9" s="60">
        <v>9</v>
      </c>
      <c r="F9" s="61">
        <f t="shared" si="0"/>
        <v>131</v>
      </c>
      <c r="H9" s="60">
        <v>2</v>
      </c>
      <c r="I9" s="60">
        <v>3</v>
      </c>
      <c r="J9" s="60">
        <v>4</v>
      </c>
      <c r="K9" s="60">
        <v>3</v>
      </c>
      <c r="L9" s="61">
        <f t="shared" si="1"/>
        <v>12</v>
      </c>
      <c r="N9" s="63">
        <f t="shared" si="2"/>
        <v>9.1603053435114504E-2</v>
      </c>
    </row>
    <row r="10" spans="1:14" ht="15.75" x14ac:dyDescent="0.25">
      <c r="A10" s="58" t="s">
        <v>82</v>
      </c>
      <c r="B10" s="60">
        <v>6</v>
      </c>
      <c r="C10" s="60">
        <v>3</v>
      </c>
      <c r="D10" s="60">
        <v>2</v>
      </c>
      <c r="E10" s="60">
        <v>3</v>
      </c>
      <c r="F10" s="61">
        <f t="shared" si="0"/>
        <v>14</v>
      </c>
      <c r="K10" s="62">
        <v>1</v>
      </c>
      <c r="L10" s="61">
        <f t="shared" si="1"/>
        <v>1</v>
      </c>
      <c r="N10" s="63">
        <f t="shared" si="2"/>
        <v>7.1428571428571425E-2</v>
      </c>
    </row>
    <row r="11" spans="1:14" ht="15.75" x14ac:dyDescent="0.25">
      <c r="A11" s="58" t="s">
        <v>336</v>
      </c>
      <c r="B11" s="60">
        <v>3</v>
      </c>
      <c r="C11" s="60">
        <v>7</v>
      </c>
      <c r="D11" s="60">
        <v>6</v>
      </c>
      <c r="E11" s="60">
        <v>0</v>
      </c>
      <c r="F11" s="61">
        <f t="shared" si="0"/>
        <v>16</v>
      </c>
      <c r="I11" s="60">
        <v>1</v>
      </c>
      <c r="J11" s="60">
        <v>1</v>
      </c>
      <c r="L11" s="61">
        <f t="shared" si="1"/>
        <v>2</v>
      </c>
      <c r="N11" s="63">
        <f t="shared" si="2"/>
        <v>0.125</v>
      </c>
    </row>
    <row r="12" spans="1:14" ht="15.75" x14ac:dyDescent="0.25">
      <c r="A12" s="58" t="s">
        <v>746</v>
      </c>
      <c r="B12" s="60">
        <v>25</v>
      </c>
      <c r="C12" s="60">
        <v>11</v>
      </c>
      <c r="D12" s="60">
        <v>16</v>
      </c>
      <c r="E12" s="60">
        <v>14</v>
      </c>
      <c r="F12" s="61">
        <f t="shared" si="0"/>
        <v>66</v>
      </c>
      <c r="H12" s="60">
        <v>1</v>
      </c>
      <c r="I12" s="60">
        <v>1</v>
      </c>
      <c r="L12" s="61">
        <f t="shared" si="1"/>
        <v>2</v>
      </c>
      <c r="N12" s="63">
        <f t="shared" si="2"/>
        <v>3.0303030303030304E-2</v>
      </c>
    </row>
    <row r="13" spans="1:14" ht="15.75" x14ac:dyDescent="0.25">
      <c r="A13" s="58" t="s">
        <v>304</v>
      </c>
      <c r="B13" s="60">
        <v>8</v>
      </c>
      <c r="C13" s="60">
        <v>15</v>
      </c>
      <c r="D13" s="60">
        <v>3</v>
      </c>
      <c r="E13" s="60">
        <v>6</v>
      </c>
      <c r="F13" s="61">
        <f t="shared" si="0"/>
        <v>32</v>
      </c>
      <c r="H13" s="60">
        <v>1</v>
      </c>
      <c r="L13" s="61">
        <f t="shared" si="1"/>
        <v>1</v>
      </c>
      <c r="N13" s="63">
        <f t="shared" si="2"/>
        <v>3.125E-2</v>
      </c>
    </row>
    <row r="14" spans="1:14" ht="15.75" x14ac:dyDescent="0.25">
      <c r="A14" s="58" t="s">
        <v>353</v>
      </c>
      <c r="B14" s="60">
        <v>11</v>
      </c>
      <c r="C14" s="60">
        <v>14</v>
      </c>
      <c r="D14" s="60">
        <v>4</v>
      </c>
      <c r="E14" s="60">
        <v>0</v>
      </c>
      <c r="F14" s="61">
        <f t="shared" si="0"/>
        <v>29</v>
      </c>
      <c r="I14" s="62">
        <v>1</v>
      </c>
      <c r="L14" s="61">
        <f t="shared" si="1"/>
        <v>1</v>
      </c>
      <c r="N14" s="63">
        <f t="shared" si="2"/>
        <v>3.4482758620689655E-2</v>
      </c>
    </row>
    <row r="15" spans="1:14" ht="15.75" x14ac:dyDescent="0.25">
      <c r="A15" s="58" t="s">
        <v>747</v>
      </c>
      <c r="B15" s="60">
        <v>1</v>
      </c>
      <c r="C15" s="60">
        <v>5</v>
      </c>
      <c r="D15" s="60">
        <v>5</v>
      </c>
      <c r="E15" s="60">
        <v>4</v>
      </c>
      <c r="F15" s="61">
        <f t="shared" si="0"/>
        <v>15</v>
      </c>
      <c r="I15" s="60">
        <v>1</v>
      </c>
      <c r="K15" s="12">
        <v>1</v>
      </c>
      <c r="L15" s="61">
        <f t="shared" si="1"/>
        <v>2</v>
      </c>
      <c r="N15" s="63">
        <f t="shared" si="2"/>
        <v>0.13333333333333333</v>
      </c>
    </row>
    <row r="16" spans="1:14" ht="15.75" x14ac:dyDescent="0.25">
      <c r="A16" s="58" t="s">
        <v>450</v>
      </c>
      <c r="B16" s="60">
        <v>9</v>
      </c>
      <c r="C16" s="60">
        <v>10</v>
      </c>
      <c r="D16" s="60">
        <v>6</v>
      </c>
      <c r="E16" s="60">
        <v>0</v>
      </c>
      <c r="F16" s="61">
        <f t="shared" si="0"/>
        <v>25</v>
      </c>
      <c r="H16" s="60">
        <v>2</v>
      </c>
      <c r="J16" s="60">
        <v>1</v>
      </c>
      <c r="L16" s="61">
        <f t="shared" si="1"/>
        <v>3</v>
      </c>
      <c r="N16" s="63">
        <f t="shared" si="2"/>
        <v>0.12</v>
      </c>
    </row>
    <row r="17" spans="1:14" ht="15.75" x14ac:dyDescent="0.25">
      <c r="A17" s="58" t="s">
        <v>84</v>
      </c>
      <c r="B17" s="60">
        <v>31</v>
      </c>
      <c r="C17" s="60">
        <v>16</v>
      </c>
      <c r="D17" s="60">
        <v>0</v>
      </c>
      <c r="E17" s="60">
        <v>0</v>
      </c>
      <c r="F17" s="61">
        <f t="shared" si="0"/>
        <v>47</v>
      </c>
      <c r="H17" s="60">
        <v>1</v>
      </c>
      <c r="I17" s="60">
        <v>3</v>
      </c>
      <c r="L17" s="61">
        <f t="shared" si="1"/>
        <v>4</v>
      </c>
      <c r="N17" s="63">
        <f t="shared" si="2"/>
        <v>8.5106382978723402E-2</v>
      </c>
    </row>
    <row r="18" spans="1:14" ht="15.75" x14ac:dyDescent="0.25">
      <c r="A18" s="58" t="s">
        <v>284</v>
      </c>
      <c r="B18" s="60">
        <v>5</v>
      </c>
      <c r="C18" s="60">
        <v>7</v>
      </c>
      <c r="D18" s="60">
        <v>5</v>
      </c>
      <c r="E18" s="60">
        <v>2</v>
      </c>
      <c r="F18" s="61">
        <f t="shared" si="0"/>
        <v>19</v>
      </c>
      <c r="H18" s="60">
        <v>2</v>
      </c>
      <c r="I18" s="60">
        <v>2</v>
      </c>
      <c r="J18" s="60">
        <v>3</v>
      </c>
      <c r="K18" s="60">
        <v>1</v>
      </c>
      <c r="L18" s="61">
        <f t="shared" si="1"/>
        <v>8</v>
      </c>
      <c r="N18" s="63">
        <f t="shared" si="2"/>
        <v>0.42105263157894735</v>
      </c>
    </row>
    <row r="19" spans="1:14" ht="15.75" x14ac:dyDescent="0.25">
      <c r="F19" s="61"/>
      <c r="L19" s="61"/>
      <c r="N19" s="63"/>
    </row>
    <row r="20" spans="1:14" s="65" customFormat="1" ht="15" customHeight="1" x14ac:dyDescent="0.25">
      <c r="A20" s="4"/>
      <c r="B20" s="64">
        <f>SUM(B3:B18)</f>
        <v>199</v>
      </c>
      <c r="C20" s="64">
        <f t="shared" ref="C20:K20" si="3">SUM(C3:C18)</f>
        <v>147</v>
      </c>
      <c r="D20" s="64">
        <f t="shared" si="3"/>
        <v>112</v>
      </c>
      <c r="E20" s="64">
        <f t="shared" si="3"/>
        <v>66</v>
      </c>
      <c r="F20" s="61">
        <f t="shared" si="0"/>
        <v>524</v>
      </c>
      <c r="G20" s="64"/>
      <c r="H20" s="64">
        <f t="shared" si="3"/>
        <v>10</v>
      </c>
      <c r="I20" s="64">
        <f t="shared" si="3"/>
        <v>14</v>
      </c>
      <c r="J20" s="64">
        <f t="shared" si="3"/>
        <v>13</v>
      </c>
      <c r="K20" s="64">
        <f t="shared" si="3"/>
        <v>12</v>
      </c>
      <c r="L20" s="61">
        <f t="shared" si="1"/>
        <v>49</v>
      </c>
      <c r="N20" s="63">
        <f t="shared" si="2"/>
        <v>9.3511450381679392E-2</v>
      </c>
    </row>
    <row r="22" spans="1:14" ht="15.75" x14ac:dyDescent="0.25">
      <c r="B22" s="59" t="s">
        <v>1</v>
      </c>
      <c r="C22" s="59" t="s">
        <v>65</v>
      </c>
      <c r="D22" s="59" t="s">
        <v>64</v>
      </c>
      <c r="E22" s="59" t="s">
        <v>66</v>
      </c>
    </row>
    <row r="23" spans="1:14" x14ac:dyDescent="0.25">
      <c r="A23" s="65" t="s">
        <v>751</v>
      </c>
      <c r="B23" s="12">
        <f>MAX('Jahrgang 1'!E6:E204)</f>
        <v>80</v>
      </c>
      <c r="C23" s="12">
        <f>MAX('Jahrgang 2'!E6:E152)</f>
        <v>77</v>
      </c>
      <c r="D23" s="12">
        <f>MAX('Jahrgang 3'!E6:E117)</f>
        <v>69</v>
      </c>
      <c r="E23" s="12">
        <f>MAX('Jahrgang 4'!E6:E70)</f>
        <v>70</v>
      </c>
    </row>
    <row r="24" spans="1:14" x14ac:dyDescent="0.25">
      <c r="A24" s="65" t="s">
        <v>752</v>
      </c>
      <c r="B24" s="12">
        <f>MIN('Jahrgang 1'!E6:E204)</f>
        <v>4</v>
      </c>
      <c r="C24" s="12">
        <f>MIN('Jahrgang 2'!E6:E152)</f>
        <v>16</v>
      </c>
      <c r="D24" s="12">
        <f>MIN('Jahrgang 3'!E6:E117)</f>
        <v>8</v>
      </c>
      <c r="E24" s="12">
        <f>MIN('Jahrgang 4'!E6:E70)</f>
        <v>16</v>
      </c>
    </row>
    <row r="25" spans="1:14" x14ac:dyDescent="0.25">
      <c r="A25" s="65" t="s">
        <v>753</v>
      </c>
      <c r="B25" s="66">
        <f>AVERAGE('Jahrgang 1'!E6:E204)</f>
        <v>38.153061224489797</v>
      </c>
      <c r="C25" s="66">
        <f>AVERAGE('Jahrgang 2'!E6:E152)</f>
        <v>40.911564625850339</v>
      </c>
      <c r="D25" s="66">
        <f>AVERAGE('Jahrgang 3'!E6:E117)</f>
        <v>33.263636363636365</v>
      </c>
      <c r="E25" s="66">
        <f>AVERAGE('Jahrgang 4'!E6:E70)</f>
        <v>40.5625</v>
      </c>
    </row>
  </sheetData>
  <sortState ref="A62:A71">
    <sortCondition ref="A62"/>
  </sortState>
  <mergeCells count="2">
    <mergeCell ref="B1:F1"/>
    <mergeCell ref="H1:L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2. Runde</vt:lpstr>
      <vt:lpstr>Jahrgang 1</vt:lpstr>
      <vt:lpstr>Jahrgang 2</vt:lpstr>
      <vt:lpstr>Jahrgang 3</vt:lpstr>
      <vt:lpstr>Jahrgang 4</vt:lpstr>
      <vt:lpstr>Statistik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Sziegl</dc:creator>
  <cp:lastModifiedBy>Sziegl  Hajnalka</cp:lastModifiedBy>
  <dcterms:created xsi:type="dcterms:W3CDTF">2017-11-23T17:15:27Z</dcterms:created>
  <dcterms:modified xsi:type="dcterms:W3CDTF">2017-12-19T15:47:15Z</dcterms:modified>
</cp:coreProperties>
</file>