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05" yWindow="105" windowWidth="10275" windowHeight="8100" activeTab="5"/>
  </bookViews>
  <sheets>
    <sheet name="2. Runde" sheetId="6" r:id="rId1"/>
    <sheet name="Jahrgang 1" sheetId="1" r:id="rId2"/>
    <sheet name="Jahrgang 2" sheetId="2" r:id="rId3"/>
    <sheet name="Jahrgang 3" sheetId="3" r:id="rId4"/>
    <sheet name="Jahrgang 4" sheetId="4" r:id="rId5"/>
    <sheet name="Statistik" sheetId="5" r:id="rId6"/>
  </sheets>
  <definedNames>
    <definedName name="_xlnm._FilterDatabase" localSheetId="1" hidden="1">'Jahrgang 1'!$A$5:$E$181</definedName>
    <definedName name="_xlnm._FilterDatabase" localSheetId="2" hidden="1">'Jahrgang 2'!$A$5:$E$167</definedName>
    <definedName name="_xlnm._FilterDatabase" localSheetId="3" hidden="1">'Jahrgang 3'!$A$5:$E$133</definedName>
    <definedName name="_xlnm._FilterDatabase" localSheetId="4" hidden="1">'Jahrgang 4'!$A$5:$E$112</definedName>
  </definedNames>
  <calcPr calcId="145621"/>
</workbook>
</file>

<file path=xl/calcChain.xml><?xml version="1.0" encoding="utf-8"?>
<calcChain xmlns="http://schemas.openxmlformats.org/spreadsheetml/2006/main">
  <c r="B30" i="4" l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9" i="1"/>
  <c r="L10" i="5" l="1"/>
  <c r="E26" i="5" l="1"/>
  <c r="E25" i="5"/>
  <c r="E24" i="5"/>
  <c r="D26" i="5"/>
  <c r="D25" i="5"/>
  <c r="D24" i="5"/>
  <c r="C26" i="5"/>
  <c r="C25" i="5"/>
  <c r="C24" i="5"/>
  <c r="B26" i="5"/>
  <c r="B25" i="5"/>
  <c r="B24" i="5"/>
  <c r="L3" i="5"/>
  <c r="L4" i="5"/>
  <c r="L6" i="5"/>
  <c r="L7" i="5"/>
  <c r="L8" i="5"/>
  <c r="L9" i="5"/>
  <c r="L11" i="5"/>
  <c r="L12" i="5"/>
  <c r="L13" i="5"/>
  <c r="L14" i="5"/>
  <c r="L15" i="5"/>
  <c r="L16" i="5"/>
  <c r="L17" i="5"/>
  <c r="L18" i="5"/>
  <c r="L19" i="5"/>
  <c r="L5" i="5"/>
  <c r="I21" i="5"/>
  <c r="J21" i="5"/>
  <c r="K21" i="5"/>
  <c r="H21" i="5"/>
  <c r="F19" i="5"/>
  <c r="F3" i="5"/>
  <c r="C21" i="5"/>
  <c r="D21" i="5"/>
  <c r="E21" i="5"/>
  <c r="B21" i="5"/>
  <c r="L21" i="5" l="1"/>
  <c r="B8" i="4"/>
  <c r="B7" i="3"/>
  <c r="B9" i="3" s="1"/>
  <c r="B10" i="3" s="1"/>
  <c r="B11" i="3" s="1"/>
  <c r="B12" i="3" s="1"/>
  <c r="B13" i="3" s="1"/>
  <c r="B14" i="3" s="1"/>
  <c r="B15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7" i="1"/>
  <c r="B10" i="1" s="1"/>
  <c r="B11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F4" i="5"/>
  <c r="N4" i="5" s="1"/>
  <c r="F5" i="5"/>
  <c r="N5" i="5" s="1"/>
  <c r="F6" i="5"/>
  <c r="N6" i="5" s="1"/>
  <c r="F7" i="5"/>
  <c r="N7" i="5" s="1"/>
  <c r="F8" i="5"/>
  <c r="N8" i="5" s="1"/>
  <c r="F9" i="5"/>
  <c r="N9" i="5" s="1"/>
  <c r="F10" i="5"/>
  <c r="N10" i="5" s="1"/>
  <c r="F11" i="5"/>
  <c r="N11" i="5" s="1"/>
  <c r="F12" i="5"/>
  <c r="N12" i="5" s="1"/>
  <c r="F13" i="5"/>
  <c r="N13" i="5" s="1"/>
  <c r="F14" i="5"/>
  <c r="N14" i="5" s="1"/>
  <c r="F15" i="5"/>
  <c r="N15" i="5" s="1"/>
  <c r="F16" i="5"/>
  <c r="N16" i="5" s="1"/>
  <c r="F17" i="5"/>
  <c r="N17" i="5" s="1"/>
  <c r="F18" i="5"/>
  <c r="N18" i="5" s="1"/>
  <c r="N3" i="5"/>
  <c r="B24" i="4" l="1"/>
  <c r="B25" i="4" s="1"/>
  <c r="B26" i="4" s="1"/>
  <c r="B27" i="4" s="1"/>
  <c r="B28" i="4" s="1"/>
  <c r="B29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F21" i="5"/>
  <c r="N21" i="5" l="1"/>
</calcChain>
</file>

<file path=xl/sharedStrings.xml><?xml version="1.0" encoding="utf-8"?>
<sst xmlns="http://schemas.openxmlformats.org/spreadsheetml/2006/main" count="1935" uniqueCount="773">
  <si>
    <t>Wettbewerb 2017/2018</t>
  </si>
  <si>
    <t>Jahrgang 1</t>
  </si>
  <si>
    <t>Name</t>
  </si>
  <si>
    <t>Punkte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</si>
  <si>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</si>
  <si>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</si>
  <si>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</si>
  <si>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</si>
  <si>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</si>
  <si>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</si>
  <si>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</si>
  <si>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</si>
  <si>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</si>
  <si>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</si>
  <si>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</si>
  <si>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</si>
  <si>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</si>
  <si>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</si>
  <si>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</si>
  <si>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</si>
  <si>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</si>
  <si>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</si>
  <si>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</si>
  <si>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</si>
  <si>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</si>
  <si>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</si>
  <si>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</si>
  <si>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</si>
  <si>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</si>
  <si>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</si>
  <si>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</si>
  <si>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</si>
  <si>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</si>
  <si>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</si>
  <si>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</si>
  <si>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</si>
  <si>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</si>
  <si>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</si>
  <si>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</si>
  <si>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</si>
  <si>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</si>
  <si>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</si>
  <si>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</si>
  <si>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</si>
  <si>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</si>
  <si>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</si>
  <si>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</si>
  <si>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</si>
  <si>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</si>
  <si>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</si>
  <si>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</si>
  <si>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</si>
  <si>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</si>
  <si>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</si>
  <si>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</si>
  <si>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</si>
  <si>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</si>
  <si>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</si>
  <si>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</si>
  <si>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</si>
  <si>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</si>
  <si>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</si>
  <si>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</si>
  <si>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</si>
  <si>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Jahrgang 3</t>
  </si>
  <si>
    <t>Jahrgang 2</t>
  </si>
  <si>
    <t>Jahrgang 4</t>
  </si>
  <si>
    <t>Mathematik</t>
  </si>
  <si>
    <t>Kecskeméti Szakképzési Centrum gróf Károlyi Sándor Szakgimnáziuma, Szakközépiskolája és Kollégiuma</t>
  </si>
  <si>
    <t>Kas Lívia</t>
  </si>
  <si>
    <t>Váci SzC Boronkay György Műszaki Szakgimnáziuma és Gimnáziuma</t>
  </si>
  <si>
    <t>Molnár Mónika</t>
  </si>
  <si>
    <t>Sárközi Gergely</t>
  </si>
  <si>
    <t>Sinkó Panna</t>
  </si>
  <si>
    <t>Wellisch Benedek</t>
  </si>
  <si>
    <t>Deák Emma</t>
  </si>
  <si>
    <t>Ruskó Dávid</t>
  </si>
  <si>
    <t>Deutsche Schule Budapest</t>
  </si>
  <si>
    <t>Deák Botond</t>
  </si>
  <si>
    <t>Kardos Kitti</t>
  </si>
  <si>
    <t>Kutrik Andrea</t>
  </si>
  <si>
    <t>Ressely Marcell</t>
  </si>
  <si>
    <t>Oláh Krisztián</t>
  </si>
  <si>
    <t>Szirtesi Gábor</t>
  </si>
  <si>
    <t>Reich Fanni</t>
  </si>
  <si>
    <t>Valeria Koch Bildungszentrum</t>
  </si>
  <si>
    <t>Berkes Dóra</t>
  </si>
  <si>
    <t>Husznai Albert</t>
  </si>
  <si>
    <t>Sal Dávid</t>
  </si>
  <si>
    <t>Flódung Márton</t>
  </si>
  <si>
    <t>Kossuth Lajos Gimnázium, Budapest</t>
  </si>
  <si>
    <t>Máj Miklós</t>
  </si>
  <si>
    <t>Klara-Leőwey-Gymnasium</t>
  </si>
  <si>
    <t>Mezőberényi Petőfi Sándor Evangélikus Általános Iskola, Gimnázium és Kollégium</t>
  </si>
  <si>
    <t>Ködöböcz Réka</t>
  </si>
  <si>
    <t>Bódi Máté</t>
  </si>
  <si>
    <t>Tamási Áron Grundschule, Allgemeines und Zweisprachiges, Ungarndeutsches Nationalitätengymnasium</t>
  </si>
  <si>
    <t>UBZ Baja</t>
  </si>
  <si>
    <t>Makai Márk</t>
  </si>
  <si>
    <t>Bajusz Bence</t>
  </si>
  <si>
    <t>Horváth Szimonetta</t>
  </si>
  <si>
    <t>Rávai Gabriella</t>
  </si>
  <si>
    <t>Friedrich Schiller Gimnázium és Kollégium</t>
  </si>
  <si>
    <t>Debreceni SZC Mechwart András Gépipari és Informatikai Szakgimnáziuma</t>
  </si>
  <si>
    <t>Hoffmann Tamás</t>
  </si>
  <si>
    <t>Budapesti Komplex SZC Schulek Frigyes Két Tanítási Nyelvű Építőipari Szakgimnáziuma</t>
  </si>
  <si>
    <t>Börcs Dóra</t>
  </si>
  <si>
    <t>Kovács Réka</t>
  </si>
  <si>
    <t>Dobó István</t>
  </si>
  <si>
    <t>Aszalós Zoltán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</si>
  <si>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</si>
  <si>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</si>
  <si>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</si>
  <si>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</si>
  <si>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</si>
  <si>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</si>
  <si>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</si>
  <si>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</si>
  <si>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</si>
  <si>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</si>
  <si>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</si>
  <si>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</si>
  <si>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</si>
  <si>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</si>
  <si>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</si>
  <si>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</si>
  <si>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</si>
  <si>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</si>
  <si>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</si>
  <si>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</si>
  <si>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</si>
  <si>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</si>
  <si>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</si>
  <si>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</si>
  <si>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</si>
  <si>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</si>
  <si>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</si>
  <si>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</si>
  <si>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</si>
  <si>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</si>
  <si>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</si>
  <si>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</si>
  <si>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</si>
  <si>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</si>
  <si>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</si>
  <si>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</si>
  <si>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</si>
  <si>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</si>
  <si>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</si>
  <si>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</si>
  <si>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</si>
  <si>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</si>
  <si>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</si>
  <si>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</si>
  <si>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</si>
  <si>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</si>
  <si>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</si>
  <si>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</si>
  <si>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</si>
  <si>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</si>
  <si>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</si>
  <si>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</si>
  <si>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</si>
  <si>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</si>
  <si>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</si>
  <si>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</si>
  <si>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</si>
  <si>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</si>
  <si>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</si>
  <si>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</si>
  <si>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</si>
  <si>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</si>
  <si>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</si>
  <si>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</si>
  <si>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</si>
  <si>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</si>
  <si>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</si>
  <si>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</si>
  <si>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</si>
  <si>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</si>
  <si>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</si>
  <si>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</si>
  <si>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</si>
  <si>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</si>
  <si>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</si>
  <si>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</si>
  <si>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</si>
  <si>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</si>
  <si>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</si>
  <si>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</si>
  <si>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</si>
  <si>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</si>
  <si>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</si>
  <si>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</si>
  <si>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</si>
  <si>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</si>
  <si>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</si>
  <si>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</si>
  <si>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</si>
  <si>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</si>
  <si>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</si>
  <si>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</si>
  <si>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</si>
  <si>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</si>
  <si>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</si>
  <si>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</si>
  <si>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</si>
  <si>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</si>
  <si>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</si>
  <si>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</si>
  <si>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</si>
  <si>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</si>
  <si>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</si>
  <si>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</si>
  <si>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</si>
  <si>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</si>
  <si>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</si>
  <si>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</si>
  <si>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</si>
  <si>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</si>
  <si>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</si>
  <si>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</si>
  <si>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</si>
  <si>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</si>
  <si>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Deutsches Nationalitätengymnasium und Schülerwohnheim (DNG)</t>
  </si>
  <si>
    <t>Korányi Frigyes Görögkatolikus Gimnázium Nagykálló</t>
  </si>
  <si>
    <t>Schule</t>
  </si>
  <si>
    <t>1. Runde</t>
  </si>
  <si>
    <t>2. Runde</t>
  </si>
  <si>
    <t>Maximum</t>
  </si>
  <si>
    <t>Minimum</t>
  </si>
  <si>
    <t>Durchschnitt</t>
  </si>
  <si>
    <t>Simon Tamás</t>
  </si>
  <si>
    <t>Bán Levente</t>
  </si>
  <si>
    <t>Kong, Dexin</t>
  </si>
  <si>
    <t>Csendes Norbert</t>
  </si>
  <si>
    <t>Jankó Ádám</t>
  </si>
  <si>
    <t>Mattenheim Bálint</t>
  </si>
  <si>
    <t>Schauer Flávia</t>
  </si>
  <si>
    <t>Francia Fábián</t>
  </si>
  <si>
    <t>Faso Laura</t>
  </si>
  <si>
    <t>Danis Dávid</t>
  </si>
  <si>
    <t>Kerényi Gergő</t>
  </si>
  <si>
    <t>Faso Anna</t>
  </si>
  <si>
    <t>Bőthe Alexandra</t>
  </si>
  <si>
    <t>Osváth Szabolcs</t>
  </si>
  <si>
    <t>Fekete Regina</t>
  </si>
  <si>
    <t>Dékány Liza</t>
  </si>
  <si>
    <t>Györki Zsófia</t>
  </si>
  <si>
    <t>Kalmár Zalán</t>
  </si>
  <si>
    <t>Szilágyi Péter</t>
  </si>
  <si>
    <t>Király Alex</t>
  </si>
  <si>
    <t>Dozmati Vanda</t>
  </si>
  <si>
    <t>Kozma Dorottya</t>
  </si>
  <si>
    <t>Daday Brigitta</t>
  </si>
  <si>
    <t>Bánáti Tamás</t>
  </si>
  <si>
    <t>Klara-Leőwey-Gymnasium Pécs</t>
  </si>
  <si>
    <t>Schäffer Szabolcs</t>
  </si>
  <si>
    <t>Bollér Henrik</t>
  </si>
  <si>
    <t>Dömölki Attila</t>
  </si>
  <si>
    <t>Kövesdi Ákos Bendegúz</t>
  </si>
  <si>
    <t>Kruzsely Pálma Kata</t>
  </si>
  <si>
    <t>Hohmann Fanni</t>
  </si>
  <si>
    <t>Király Szabolcs</t>
  </si>
  <si>
    <t>Fülöp Sámuel Sihombing</t>
  </si>
  <si>
    <t>Schäffer Tamás</t>
  </si>
  <si>
    <t>Csonka Barbara</t>
  </si>
  <si>
    <t>Vucseta Panna</t>
  </si>
  <si>
    <t>Pávics Dominika</t>
  </si>
  <si>
    <t>Kruzsely Gina Erzsébet</t>
  </si>
  <si>
    <t>Bayer Bojana Bettina</t>
  </si>
  <si>
    <t>Radnóti Hanna</t>
  </si>
  <si>
    <t>GYSZSZC Baross Gábor Két Tanítási Nyelvű Közgazdasági és Ügyviteli Szakgimnáziuma</t>
  </si>
  <si>
    <t>Solt Martin</t>
  </si>
  <si>
    <t>Landi Rebeka</t>
  </si>
  <si>
    <t>Szabó Fruzsina</t>
  </si>
  <si>
    <t>Erős Csanád</t>
  </si>
  <si>
    <t>Csiszár Enikő</t>
  </si>
  <si>
    <t>Tátrai Luca</t>
  </si>
  <si>
    <t>Németh Kitti</t>
  </si>
  <si>
    <t>Hancz Vivien</t>
  </si>
  <si>
    <t>Németh Noémi</t>
  </si>
  <si>
    <t>Kormos Viktória</t>
  </si>
  <si>
    <t>Csalogány Krisztina</t>
  </si>
  <si>
    <t>Szabó Kinga</t>
  </si>
  <si>
    <t>Janszky Anett</t>
  </si>
  <si>
    <t>Schwéger Krisztina</t>
  </si>
  <si>
    <t>Nagy Dorka</t>
  </si>
  <si>
    <t>Várhegyi Patrícia</t>
  </si>
  <si>
    <t>Simon Natália</t>
  </si>
  <si>
    <t>Sándor Gabriella</t>
  </si>
  <si>
    <t>Nagy Nóra</t>
  </si>
  <si>
    <t>Szakács Boglárka</t>
  </si>
  <si>
    <t>Tóth Kornél</t>
  </si>
  <si>
    <t>Kovacs Maria Camelia</t>
  </si>
  <si>
    <t>Sári Virág</t>
  </si>
  <si>
    <t>Varga Fanni</t>
  </si>
  <si>
    <t>Trombitás Veronika</t>
  </si>
  <si>
    <t>Hollósi Bianka</t>
  </si>
  <si>
    <t>Kodolányi András</t>
  </si>
  <si>
    <t>Virághalmi Csenge</t>
  </si>
  <si>
    <t>Csombók Nikoletta</t>
  </si>
  <si>
    <t>Mayer Kitti</t>
  </si>
  <si>
    <t>Magyar Barbara</t>
  </si>
  <si>
    <t>Surin Angéla Fruzsina</t>
  </si>
  <si>
    <t>Gergely Zsófia</t>
  </si>
  <si>
    <t>Tóka Fanni</t>
  </si>
  <si>
    <t>Halász Dóra</t>
  </si>
  <si>
    <t>Szépe Vivien</t>
  </si>
  <si>
    <t>Horváth Barbara</t>
  </si>
  <si>
    <t>Hutter Róbert</t>
  </si>
  <si>
    <t xml:space="preserve">Veres Albert </t>
  </si>
  <si>
    <t>László Márton</t>
  </si>
  <si>
    <t>Gyebnár Márton</t>
  </si>
  <si>
    <t>Stefán Anna</t>
  </si>
  <si>
    <t>Kirschner András</t>
  </si>
  <si>
    <t>Óváry-Papp Réka</t>
  </si>
  <si>
    <t>Pintér Benedek</t>
  </si>
  <si>
    <t>Noszál Ilona</t>
  </si>
  <si>
    <t>Patyi, Sámuel</t>
  </si>
  <si>
    <t>Gyebnár, Gergely</t>
  </si>
  <si>
    <t>Szűcs, Ábel</t>
  </si>
  <si>
    <t>Hegedűs, Dávid</t>
  </si>
  <si>
    <t>Kovács, Bence</t>
  </si>
  <si>
    <t>Szabó, Berta</t>
  </si>
  <si>
    <t>Nagy, Botond</t>
  </si>
  <si>
    <t>Králik, István</t>
  </si>
  <si>
    <t>Mikófalvy, Franciska</t>
  </si>
  <si>
    <t>Czomba Zsófia</t>
  </si>
  <si>
    <t>Róka, Máté</t>
  </si>
  <si>
    <t>Zsákay, Balázs</t>
  </si>
  <si>
    <t>Király, Artúr</t>
  </si>
  <si>
    <t>Nagy Bernát</t>
  </si>
  <si>
    <t>Molnár Illés</t>
  </si>
  <si>
    <t>Tornyossy, Roland</t>
  </si>
  <si>
    <t>Pintyőke, Kristóf</t>
  </si>
  <si>
    <t>Thomas Gerda</t>
  </si>
  <si>
    <t>Bácskay, Tamara</t>
  </si>
  <si>
    <t>Király, Zoltán</t>
  </si>
  <si>
    <t>Nagy, Lilianna</t>
  </si>
  <si>
    <t>Dolhay, Levente</t>
  </si>
  <si>
    <t>Frank Rita</t>
  </si>
  <si>
    <t>Götz, Ádám</t>
  </si>
  <si>
    <t>Törő, Anna Nina</t>
  </si>
  <si>
    <t>Hutter, Ottó</t>
  </si>
  <si>
    <t>Szabó, Blanka</t>
  </si>
  <si>
    <t>Nagy, Adrienn</t>
  </si>
  <si>
    <t>Bögöti, Csongor</t>
  </si>
  <si>
    <t>Hevesi, Alexandra</t>
  </si>
  <si>
    <t>Flódung Áron</t>
  </si>
  <si>
    <t>Albert Ákos</t>
  </si>
  <si>
    <t>Ziegler Sascha</t>
  </si>
  <si>
    <t>Szuchovszky Bertalan</t>
  </si>
  <si>
    <t>Arató Zita</t>
  </si>
  <si>
    <t>Pytel Panna</t>
  </si>
  <si>
    <t>Tóth András</t>
  </si>
  <si>
    <t>Hoffmann Nóra</t>
  </si>
  <si>
    <t>Karádi Júlia</t>
  </si>
  <si>
    <t>Kovács Andor</t>
  </si>
  <si>
    <t>Fülöp Martin</t>
  </si>
  <si>
    <t>Turi Marcell</t>
  </si>
  <si>
    <t>Odor Benjamin</t>
  </si>
  <si>
    <t>Huszár Michael</t>
  </si>
  <si>
    <t>Czopf Benjamin</t>
  </si>
  <si>
    <t>Husznai Gellért</t>
  </si>
  <si>
    <t>Flink Flóra</t>
  </si>
  <si>
    <t>Varga D. Márton</t>
  </si>
  <si>
    <t>Bíró Levente</t>
  </si>
  <si>
    <t>Varga Miklós Gábor</t>
  </si>
  <si>
    <t>Rácz Tamás</t>
  </si>
  <si>
    <t>Dorogi Dávid</t>
  </si>
  <si>
    <t>Gercsák Tamás</t>
  </si>
  <si>
    <t>Csősz Dominik</t>
  </si>
  <si>
    <t>Sziki Máté László</t>
  </si>
  <si>
    <t>Elek Zoltán</t>
  </si>
  <si>
    <t>Kiss Gábor</t>
  </si>
  <si>
    <t>Sárai Norbert</t>
  </si>
  <si>
    <t>Bodnár Patrik</t>
  </si>
  <si>
    <t>Rózsa László</t>
  </si>
  <si>
    <t>Bányai Bertalan</t>
  </si>
  <si>
    <t>Sámi Márton</t>
  </si>
  <si>
    <t>Székely Márk</t>
  </si>
  <si>
    <t>Papp Gábor</t>
  </si>
  <si>
    <t>Iván Vilmos</t>
  </si>
  <si>
    <t>Trunger Gergely</t>
  </si>
  <si>
    <t>Posvancz Olivér József</t>
  </si>
  <si>
    <t>Bereczki Máté</t>
  </si>
  <si>
    <t>Képes Ákos</t>
  </si>
  <si>
    <t>Kereki Béla</t>
  </si>
  <si>
    <t>Veres Balázs</t>
  </si>
  <si>
    <t>Domján Tamás</t>
  </si>
  <si>
    <t>Barát Endre</t>
  </si>
  <si>
    <t>Csonka Levente</t>
  </si>
  <si>
    <t>Farkas Balázs</t>
  </si>
  <si>
    <t>Nagy Péter</t>
  </si>
  <si>
    <t>Tarnóczi Márton</t>
  </si>
  <si>
    <t>Kiss Balázs Bertalan</t>
  </si>
  <si>
    <t>Konkoly Nándor Gábor</t>
  </si>
  <si>
    <t>Husztek Anna</t>
  </si>
  <si>
    <t>Korányi Frigyes Görögkatolikus Általános Iskola, Gimnázium és Kollégium</t>
  </si>
  <si>
    <t>Berger Johanna</t>
  </si>
  <si>
    <t>Kind Diána</t>
  </si>
  <si>
    <t>Horváth Tibor</t>
  </si>
  <si>
    <t>Kerezsi Zoltán</t>
  </si>
  <si>
    <t>Brevák Gergő</t>
  </si>
  <si>
    <t>Kiss Kincső</t>
  </si>
  <si>
    <t>Takács Julianna</t>
  </si>
  <si>
    <t>Kiss Alexandra</t>
  </si>
  <si>
    <t>Turkász-Simon Csenge</t>
  </si>
  <si>
    <t>Takács Henrik</t>
  </si>
  <si>
    <t>Kind Melinda</t>
  </si>
  <si>
    <t>Ilóczki Lili</t>
  </si>
  <si>
    <t>Ulics Dorina</t>
  </si>
  <si>
    <t>Páll Gellért</t>
  </si>
  <si>
    <t>Somos Boglárka</t>
  </si>
  <si>
    <t>Kovács Bianka</t>
  </si>
  <si>
    <t>Schvarcz Günter Károly</t>
  </si>
  <si>
    <t>Kádár Zsófia</t>
  </si>
  <si>
    <t>Kocsán Emese</t>
  </si>
  <si>
    <t>Szitár Dóra</t>
  </si>
  <si>
    <t>Pásztor Laura</t>
  </si>
  <si>
    <t>Tóth Fruzsina</t>
  </si>
  <si>
    <t>Urbanek Balázs</t>
  </si>
  <si>
    <t>Tóth Orsolya</t>
  </si>
  <si>
    <t>Csoma Viktória</t>
  </si>
  <si>
    <t>Valent Nóra</t>
  </si>
  <si>
    <t>Szűcs Ofélia</t>
  </si>
  <si>
    <t>Uri Alexandra Nikoletta</t>
  </si>
  <si>
    <t>Nagy Zsombor</t>
  </si>
  <si>
    <t>Kigyósi Petra</t>
  </si>
  <si>
    <t>Kovács Margaréta</t>
  </si>
  <si>
    <t>Tóth Nándor</t>
  </si>
  <si>
    <t>Boldizsár Tamás</t>
  </si>
  <si>
    <t>Forró Márk</t>
  </si>
  <si>
    <t>Török Antal</t>
  </si>
  <si>
    <t>Molnár Csenge</t>
  </si>
  <si>
    <t>Bereczky Gábor</t>
  </si>
  <si>
    <t>Tóth Barna</t>
  </si>
  <si>
    <t>Kiss Benjamin</t>
  </si>
  <si>
    <t>Bartha Inez</t>
  </si>
  <si>
    <t>Szuromi Gréta</t>
  </si>
  <si>
    <t>Tamás Levente</t>
  </si>
  <si>
    <t>Kukucska Dóra</t>
  </si>
  <si>
    <t>Czirjék Noémi</t>
  </si>
  <si>
    <t>Oláh Viktória</t>
  </si>
  <si>
    <t>Nagy Fruzsina Dzsenifer</t>
  </si>
  <si>
    <t>Balogh Balázs</t>
  </si>
  <si>
    <t>Orbán Anikó</t>
  </si>
  <si>
    <t>Kovács Kitti</t>
  </si>
  <si>
    <t>Farkas Tímea</t>
  </si>
  <si>
    <t>Teremi Elizabet</t>
  </si>
  <si>
    <t>Terdik Melitta</t>
  </si>
  <si>
    <t>Molnár Zoltán</t>
  </si>
  <si>
    <t>Molnár Dorottya</t>
  </si>
  <si>
    <t>Tóth Tamara</t>
  </si>
  <si>
    <t>Oláh Anna Fanni</t>
  </si>
  <si>
    <t>Nyéki Zsófia</t>
  </si>
  <si>
    <t>Vonza Fanni Adrienn</t>
  </si>
  <si>
    <t>Kind Nikolett Angéla</t>
  </si>
  <si>
    <t>Berecz Eszter</t>
  </si>
  <si>
    <t>Juhász Boglárka</t>
  </si>
  <si>
    <t>Biró Gábor</t>
  </si>
  <si>
    <t>Illyés Dávid</t>
  </si>
  <si>
    <t>Hegedüs Zsófi</t>
  </si>
  <si>
    <t>Mázás Tímea</t>
  </si>
  <si>
    <t>Virág Bodgán</t>
  </si>
  <si>
    <t>Fazekas Gergely</t>
  </si>
  <si>
    <t>Temesvári Csenge</t>
  </si>
  <si>
    <t>Kern Adrienn</t>
  </si>
  <si>
    <t>Farkas Ádám</t>
  </si>
  <si>
    <t>Papp Gergő</t>
  </si>
  <si>
    <t>Eiselt Vivien</t>
  </si>
  <si>
    <t>Glázer Panna</t>
  </si>
  <si>
    <t>Horváth Eszter</t>
  </si>
  <si>
    <t>Johanik Adrienn</t>
  </si>
  <si>
    <t>Harmath Alexandra</t>
  </si>
  <si>
    <t>Szabó Csenge</t>
  </si>
  <si>
    <t>Mürschberger Zsófia Dóra</t>
  </si>
  <si>
    <t>Papp Flóra Kinga</t>
  </si>
  <si>
    <t>Lőrincz Rómeó</t>
  </si>
  <si>
    <t>Illés Hont</t>
  </si>
  <si>
    <t>Virág Ákos</t>
  </si>
  <si>
    <t>Szakmáry Zóra</t>
  </si>
  <si>
    <t>Regián Vivien</t>
  </si>
  <si>
    <t>Tornyossy László</t>
  </si>
  <si>
    <t>Tolnai Flóra</t>
  </si>
  <si>
    <t>Kunsági Viktória</t>
  </si>
  <si>
    <t>Füleki Luca</t>
  </si>
  <si>
    <t>Yin Hong Yin</t>
  </si>
  <si>
    <t>Pallos Boglárka</t>
  </si>
  <si>
    <t>Sallai Dóra</t>
  </si>
  <si>
    <t>Papp Henrietta</t>
  </si>
  <si>
    <t>Boldis Dániel</t>
  </si>
  <si>
    <t>Ladics Máté</t>
  </si>
  <si>
    <t>Csikós Balázs</t>
  </si>
  <si>
    <t>Koncz Bendegúz</t>
  </si>
  <si>
    <t>Szabó Zoltán Barnabás</t>
  </si>
  <si>
    <t>Boszkovics Melissza</t>
  </si>
  <si>
    <t>Laza Álmos</t>
  </si>
  <si>
    <t>Gulyás Zsolt</t>
  </si>
  <si>
    <t>Fucskó Bence</t>
  </si>
  <si>
    <t>Svéger Ádám</t>
  </si>
  <si>
    <t>Kovács Tamás</t>
  </si>
  <si>
    <t>Hegedűs Botond</t>
  </si>
  <si>
    <t>Fekete Heléna Lilla</t>
  </si>
  <si>
    <t>Kövér Miklós István</t>
  </si>
  <si>
    <t>Molnár Blanka</t>
  </si>
  <si>
    <t>Bende Noémi Vanda</t>
  </si>
  <si>
    <t>Hajdrik Doroti Rózsa</t>
  </si>
  <si>
    <t>Móni Dóra</t>
  </si>
  <si>
    <t>Krista Ádám</t>
  </si>
  <si>
    <t>Németh Adrienn</t>
  </si>
  <si>
    <t>Fekete Roland</t>
  </si>
  <si>
    <t>Csendes Imre</t>
  </si>
  <si>
    <t>Antóni Hunor Lantos</t>
  </si>
  <si>
    <t>Tabajdi Ádám</t>
  </si>
  <si>
    <t>Csaplár Viktor György</t>
  </si>
  <si>
    <t>Kádár-Németh Kristóf</t>
  </si>
  <si>
    <t>Kőrösi Csoma Sándor Két Tanítási Nyelvű Gimnázium</t>
  </si>
  <si>
    <t>Réka Beszédes (9B)</t>
  </si>
  <si>
    <t>Blanka Füzi (9B)</t>
  </si>
  <si>
    <t>Martin Papp (9B)</t>
  </si>
  <si>
    <t>Henriett Farkas (9C)</t>
  </si>
  <si>
    <t>Jin Xi (9B)</t>
  </si>
  <si>
    <t>Dániel Csákvári (9C)</t>
  </si>
  <si>
    <t>Veronika Sipos (9C)</t>
  </si>
  <si>
    <t>Balázs Nagy (9B)</t>
  </si>
  <si>
    <t>Virág Hajnalka Kiss (9B)</t>
  </si>
  <si>
    <t>Vilmos Tóth (9C)</t>
  </si>
  <si>
    <t>István Gábor Kolos (9B)</t>
  </si>
  <si>
    <t>Eszter Molnár (9B)</t>
  </si>
  <si>
    <t>Nóra Gellér (9B)</t>
  </si>
  <si>
    <t>Kristóf Nedeczky (9B)</t>
  </si>
  <si>
    <t>Lívia Szalay (9C)</t>
  </si>
  <si>
    <t>Máté Gyenes (9C)</t>
  </si>
  <si>
    <t>Adrienn Reményi (9B)</t>
  </si>
  <si>
    <t>Réka Gottlasz (9B)</t>
  </si>
  <si>
    <t>Melinda Watz</t>
  </si>
  <si>
    <t>Áron Szilágyi (11C)</t>
  </si>
  <si>
    <t>Regina Nagy (11 C)</t>
  </si>
  <si>
    <t>Anna Dénes (11 C)</t>
  </si>
  <si>
    <t>Fekete László</t>
  </si>
  <si>
    <t>Kovács Domokos</t>
  </si>
  <si>
    <t>Adorján Bálint</t>
  </si>
  <si>
    <t>Bahil Botond</t>
  </si>
  <si>
    <t>Boroncsok Dóra</t>
  </si>
  <si>
    <t>Gyebnár Sára</t>
  </si>
  <si>
    <t>Biszák Aletta</t>
  </si>
  <si>
    <t>Dunavölgyi Benedek</t>
  </si>
  <si>
    <t>Csörgej Alexandra Virág</t>
  </si>
  <si>
    <t>Lada Antónia</t>
  </si>
  <si>
    <t>Gönczöl János</t>
  </si>
  <si>
    <t>Kis Máté</t>
  </si>
  <si>
    <t>Dallos Bálint</t>
  </si>
  <si>
    <t>Miklósi Domonkos</t>
  </si>
  <si>
    <t>Balogh Ádám</t>
  </si>
  <si>
    <t>Nagy Virág</t>
  </si>
  <si>
    <t>Báthory Dániel</t>
  </si>
  <si>
    <t>Eckert Kristóf</t>
  </si>
  <si>
    <t>Horváth Ágnes</t>
  </si>
  <si>
    <t>Szlovák Gergely</t>
  </si>
  <si>
    <t>Kovács Boglárka</t>
  </si>
  <si>
    <t>Lengyel Laura</t>
  </si>
  <si>
    <t>Bezzeg László Bendegúz</t>
  </si>
  <si>
    <t>Burján Dóra</t>
  </si>
  <si>
    <t>Ocsovai Bence</t>
  </si>
  <si>
    <t>Faragó Zalán</t>
  </si>
  <si>
    <t>Laczkó Gábor</t>
  </si>
  <si>
    <t>Varga Réka</t>
  </si>
  <si>
    <t>Gulyás Milán</t>
  </si>
  <si>
    <t>Kovács Gyöngyi</t>
  </si>
  <si>
    <t>Pelczéder Mihály</t>
  </si>
  <si>
    <t>Gózon Dávid</t>
  </si>
  <si>
    <t>Hödl Alíz</t>
  </si>
  <si>
    <t>Lengyel Bianka</t>
  </si>
  <si>
    <t>Molnár Márton</t>
  </si>
  <si>
    <t>Ogl Vivien</t>
  </si>
  <si>
    <t>Simon Boglárka</t>
  </si>
  <si>
    <t>Stróbl Lívia</t>
  </si>
  <si>
    <t>Varagya Panna</t>
  </si>
  <si>
    <t>Fónagy Teodóra</t>
  </si>
  <si>
    <t>Kaluzsa Panna</t>
  </si>
  <si>
    <t>Újhelyi Mihály</t>
  </si>
  <si>
    <t>Köteles Anna</t>
  </si>
  <si>
    <t>Radics Bálint</t>
  </si>
  <si>
    <t>Bakóczi Bence</t>
  </si>
  <si>
    <t>Gemer Krisztina</t>
  </si>
  <si>
    <t>Börön Dominik</t>
  </si>
  <si>
    <t>Tóth Patrik</t>
  </si>
  <si>
    <t>Nagy Vencel</t>
  </si>
  <si>
    <t>Burgond László</t>
  </si>
  <si>
    <t>Punka Enikő</t>
  </si>
  <si>
    <t>Klekner Ábel</t>
  </si>
  <si>
    <t>Gujgiczer Ádám</t>
  </si>
  <si>
    <t>Melega Marcell</t>
  </si>
  <si>
    <t>Kuti Ágnes</t>
  </si>
  <si>
    <t>Sztaskó Kíra</t>
  </si>
  <si>
    <t>Nadj Tímea</t>
  </si>
  <si>
    <t>Isztl Patricia</t>
  </si>
  <si>
    <t>März Bertold</t>
  </si>
  <si>
    <t>Árva Tamás Csanád</t>
  </si>
  <si>
    <t>Sándor Iza</t>
  </si>
  <si>
    <t>Réső Kata</t>
  </si>
  <si>
    <t>Rácz Dávid</t>
  </si>
  <si>
    <t>Mayer Virág</t>
  </si>
  <si>
    <t>Székely Balázs</t>
  </si>
  <si>
    <t>Kiss Eszter</t>
  </si>
  <si>
    <t>Molnár Flóra</t>
  </si>
  <si>
    <t>Novák Gergő Zoltán</t>
  </si>
  <si>
    <t>Halmy Laura</t>
  </si>
  <si>
    <t>Teszler Bendegúz</t>
  </si>
  <si>
    <t>Balog Johanna</t>
  </si>
  <si>
    <t>Rizmajer Dóra</t>
  </si>
  <si>
    <t>Koósa Tamás</t>
  </si>
  <si>
    <t>Nagy Vince</t>
  </si>
  <si>
    <t>Petri Gyula</t>
  </si>
  <si>
    <t>Szőke Erik</t>
  </si>
  <si>
    <t>Potyondi Gergely</t>
  </si>
  <si>
    <t>Kugelmann Krisztián</t>
  </si>
  <si>
    <t>Szük Zsombor</t>
  </si>
  <si>
    <t>Barna Bence</t>
  </si>
  <si>
    <t>Lakos Jázmin</t>
  </si>
  <si>
    <t>Takács Szilárd</t>
  </si>
  <si>
    <t>Vizkeleti Gréta</t>
  </si>
  <si>
    <t>Dorogsághy Levente</t>
  </si>
  <si>
    <t>Buzás Csaba</t>
  </si>
  <si>
    <t>Vezér Zalán</t>
  </si>
  <si>
    <t>Gaál Réka</t>
  </si>
  <si>
    <t>Kiss Máté</t>
  </si>
  <si>
    <t>Fakan Péter</t>
  </si>
  <si>
    <t>Szadai Barnabás</t>
  </si>
  <si>
    <t>Pelyvás Attila</t>
  </si>
  <si>
    <t>Kóczán Nikolett</t>
  </si>
  <si>
    <t>Falussy Csongor Levente</t>
  </si>
  <si>
    <t>Darvas Dóra</t>
  </si>
  <si>
    <t>Fazekas Ella</t>
  </si>
  <si>
    <t>Hopka Noémi</t>
  </si>
  <si>
    <t>Kirilly Dóra</t>
  </si>
  <si>
    <t>Rengei Nóra</t>
  </si>
  <si>
    <t>Kenéz Antónia</t>
  </si>
  <si>
    <t>Bende Bianka</t>
  </si>
  <si>
    <t>Végh Dorina</t>
  </si>
  <si>
    <t>Ilosfalvi Villő</t>
  </si>
  <si>
    <t>Malomsoki Boglárka</t>
  </si>
  <si>
    <t>Simon Kristóf</t>
  </si>
  <si>
    <t>Bognár Bettina</t>
  </si>
  <si>
    <t>Spiczmüller Balázs</t>
  </si>
  <si>
    <t>Surányi Melinda</t>
  </si>
  <si>
    <t>Pap Tibor</t>
  </si>
  <si>
    <t>Schuszter András</t>
  </si>
  <si>
    <t>Takács Dániel</t>
  </si>
  <si>
    <t>Ördög Luca</t>
  </si>
  <si>
    <t>Ungi Eszter</t>
  </si>
  <si>
    <t>Perényi Márk</t>
  </si>
  <si>
    <t>Mészáros Regina</t>
  </si>
  <si>
    <t>Kürti Petra</t>
  </si>
  <si>
    <t>Fülöp Antónia</t>
  </si>
  <si>
    <t>Koleszár Tamás</t>
  </si>
  <si>
    <t>Matyóka Anna</t>
  </si>
  <si>
    <t>Sinkovics Ákos</t>
  </si>
  <si>
    <t>Schwarzkopf Léna</t>
  </si>
  <si>
    <t>Hoffmann, Marcellina</t>
  </si>
  <si>
    <t>Erdei, Vanda</t>
  </si>
  <si>
    <t>Szeleczki, Lilla</t>
  </si>
  <si>
    <t>Dormán, Gerda</t>
  </si>
  <si>
    <t>Varga, Anna</t>
  </si>
  <si>
    <t>Korógyi, Adél</t>
  </si>
  <si>
    <t>Csabai, Ramóna</t>
  </si>
  <si>
    <t>Bíró, Netti</t>
  </si>
  <si>
    <t>Váczi, Leila</t>
  </si>
  <si>
    <t>Kiss, Viktória Anita</t>
  </si>
  <si>
    <t>Sztehovszki, Nelli</t>
  </si>
  <si>
    <t>Varga, István</t>
  </si>
  <si>
    <t>Molnár, Bettina</t>
  </si>
  <si>
    <t>Kovács, Botond</t>
  </si>
  <si>
    <t>Tóth, Zita</t>
  </si>
  <si>
    <t>Szabados, Rebeka</t>
  </si>
  <si>
    <t>Juhász, Erik</t>
  </si>
  <si>
    <t>Détár, Kende</t>
  </si>
  <si>
    <t>Karinthy Frigyes Gimnázium</t>
  </si>
  <si>
    <t>Pallay Dóra</t>
  </si>
  <si>
    <t>Nagy Anett</t>
  </si>
  <si>
    <t>Bogya Viktória</t>
  </si>
  <si>
    <t>Vancsay Zita</t>
  </si>
  <si>
    <t>Sárosi Zoltán</t>
  </si>
  <si>
    <t>Dudás Gergő</t>
  </si>
  <si>
    <t>Viola Nóra</t>
  </si>
  <si>
    <t>Ferenczi Ákos</t>
  </si>
  <si>
    <t>Léder Márton</t>
  </si>
  <si>
    <t>Horvát Patrícia</t>
  </si>
  <si>
    <t>Csányi Eszter</t>
  </si>
  <si>
    <t>Gerse Eszter</t>
  </si>
  <si>
    <t>Hornyák Annamária</t>
  </si>
  <si>
    <t>Ragács Martin</t>
  </si>
  <si>
    <t>Qin Yang</t>
  </si>
  <si>
    <t>Sulyok Anna</t>
  </si>
  <si>
    <t>Csuzda Nóra</t>
  </si>
  <si>
    <t>Herpai Gréta</t>
  </si>
  <si>
    <t>Nagy Vilmos</t>
  </si>
  <si>
    <t>Józsa Petra</t>
  </si>
  <si>
    <t>Erdős Márk</t>
  </si>
  <si>
    <t>Pásztor Bálint</t>
  </si>
  <si>
    <t>Boros Anna</t>
  </si>
  <si>
    <t>Rácz Rebeka Réka</t>
  </si>
  <si>
    <t>Kakas Szilvia</t>
  </si>
  <si>
    <t>Pafféri Bálint</t>
  </si>
  <si>
    <t>Lengyel Gréta</t>
  </si>
  <si>
    <t xml:space="preserve">Gáspár Tamás </t>
  </si>
  <si>
    <t>Fehér Boglárka</t>
  </si>
  <si>
    <t>Deák Dorka</t>
  </si>
  <si>
    <t>Sélley Kristóf</t>
  </si>
  <si>
    <t>Hovorka Soma</t>
  </si>
  <si>
    <t>Barla-Szabó Márton</t>
  </si>
  <si>
    <t>Csermák Pál</t>
  </si>
  <si>
    <t>Fülöp Eszter</t>
  </si>
  <si>
    <t>Gerbovits Botond</t>
  </si>
  <si>
    <t>Jugl Zsombor</t>
  </si>
  <si>
    <t>Erdős Bianka</t>
  </si>
  <si>
    <t>Ladányi Péter</t>
  </si>
  <si>
    <t>Bakai Zoltán</t>
  </si>
  <si>
    <t>Móczár Anna</t>
  </si>
  <si>
    <t>Kovács Enikő</t>
  </si>
  <si>
    <t>Martini Pálma</t>
  </si>
  <si>
    <t>Ruff Tamás</t>
  </si>
  <si>
    <t>Szabó Melinda Lili</t>
  </si>
  <si>
    <t>Majoros Mátyás</t>
  </si>
  <si>
    <t>Gócza Petra Zita</t>
  </si>
  <si>
    <t>Major Marcell</t>
  </si>
  <si>
    <t>Bozsó Eszter</t>
  </si>
  <si>
    <t>Csont Richárd</t>
  </si>
  <si>
    <t>Jakubocvics Gergely</t>
  </si>
  <si>
    <t>Bedics Anna</t>
  </si>
  <si>
    <t>Balogh Petra</t>
  </si>
  <si>
    <t>Szarvas Fülöp</t>
  </si>
  <si>
    <t>Imreh Kíra</t>
  </si>
  <si>
    <t>Bomba Fruzsina</t>
  </si>
  <si>
    <t>Kovarik Bálint</t>
  </si>
  <si>
    <t>Ribai Kristóf</t>
  </si>
  <si>
    <t>Duday Barnabás</t>
  </si>
  <si>
    <t>Fekete Zsolt Gergő</t>
  </si>
  <si>
    <t>Imre Mátyás István</t>
  </si>
  <si>
    <t>Kelemen Marcell</t>
  </si>
  <si>
    <t>Székely Tamás</t>
  </si>
  <si>
    <t>Rupp Ákos</t>
  </si>
  <si>
    <t>Pallay Miklós</t>
  </si>
  <si>
    <t>Kreiter Vivien</t>
  </si>
  <si>
    <t>Molnár Sándor</t>
  </si>
  <si>
    <t>Bellovicz Tamás</t>
  </si>
  <si>
    <t>Kondrát Regina</t>
  </si>
  <si>
    <t>Molnár Balázs</t>
  </si>
  <si>
    <t xml:space="preserve">Králl Fanni </t>
  </si>
  <si>
    <t>Kríz Vanda Bianka</t>
  </si>
  <si>
    <t>Körtvélyesi Boglárka</t>
  </si>
  <si>
    <t>Csombó Flóra</t>
  </si>
  <si>
    <t>Fodor Barnabás</t>
  </si>
  <si>
    <t>Pachl Áron</t>
  </si>
  <si>
    <t>Hangyás Eszter</t>
  </si>
  <si>
    <t>Galántay Nikolett</t>
  </si>
  <si>
    <t>Domján Anna</t>
  </si>
  <si>
    <t>Szigeti Fanni</t>
  </si>
  <si>
    <t>Rácz Lili</t>
  </si>
  <si>
    <t>Babay Viktória</t>
  </si>
  <si>
    <t>Bánk Dénes</t>
  </si>
  <si>
    <t>Jókai Miklós</t>
  </si>
  <si>
    <t>Pachl Benedek</t>
  </si>
  <si>
    <t>Udvardi Fruzsina</t>
  </si>
  <si>
    <t>Varga Patrik</t>
  </si>
  <si>
    <t>Stich Péter</t>
  </si>
  <si>
    <t>Molnár Melinda</t>
  </si>
  <si>
    <t>Szakáts Gergely</t>
  </si>
  <si>
    <t>Fejes Fruzsina</t>
  </si>
  <si>
    <t>Czender Viktória</t>
  </si>
  <si>
    <t>UBZ,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</si>
</sst>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8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6"/>
      <name val="Times New Roman"/>
      <family val="1"/>
      <charset val="238"/>
    </font>
    <font>
      <sz val="11"/>
      <color theme="8" tint="-0.249977111117893"/>
      <name val="Times New Roman"/>
      <family val="1"/>
      <charset val="238"/>
    </font>
    <font>
      <b/>
      <sz val="12"/>
      <color theme="8" tint="-0.24997711111789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1" applyFont="1" applyFill="1" applyBorder="1" applyAlignment="1">
      <alignment horizontal="left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9" fillId="0" borderId="0" xfId="0" applyFont="1" applyFill="1"/>
    <xf numFmtId="0" fontId="10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 applyFill="1"/>
    <xf numFmtId="0" fontId="2" fillId="0" borderId="0" xfId="0" applyFont="1"/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2" borderId="0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6" fillId="0" borderId="0" xfId="0" applyFont="1" applyFill="1" applyAlignment="1">
      <alignment horizontal="center"/>
    </xf>
    <xf numFmtId="9" fontId="12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Teilnehmerzahl - 1. Runde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Statistik!$A$3:$A$19</c:f>
              <c:strCache>
                <c:ptCount val="17"/>
                <c:pt idx="0">
                  <c:v>Budapesti Komplex SZC Schulek Frigyes Két Tanítási Nyelvű Építőipari Szakgimnáziuma</c:v>
                </c:pt>
                <c:pt idx="1">
                  <c:v>Debreceni SZC Mechwart András Gépipari és Informatikai Szakgimnáziuma</c:v>
                </c:pt>
                <c:pt idx="2">
                  <c:v>Deutsche Schule Budapest</c:v>
                </c:pt>
                <c:pt idx="3">
                  <c:v>Deutsches Nationalitätengymnasium und Schülerwohnheim (DNG)</c:v>
                </c:pt>
                <c:pt idx="4">
                  <c:v>Friedrich Schiller Gimnázium és Kollégium</c:v>
                </c:pt>
                <c:pt idx="5">
                  <c:v>GYSZSZC Baross Gábor Két Tanítási Nyelvű Közgazdasági és Ügyviteli Szakgimnáziuma</c:v>
                </c:pt>
                <c:pt idx="6">
                  <c:v>Karinthy Frigyes Gimnázium</c:v>
                </c:pt>
                <c:pt idx="7">
                  <c:v>Kecskeméti Szakképzési Centrum gróf Károlyi Sándor Szakgimnáziuma, Szakközépiskolája és Kollégiuma</c:v>
                </c:pt>
                <c:pt idx="8">
                  <c:v>Klara-Leőwey-Gymnasium</c:v>
                </c:pt>
                <c:pt idx="9">
                  <c:v>Korányi Frigyes Görögkatolikus Gimnázium Nagykálló</c:v>
                </c:pt>
                <c:pt idx="10">
                  <c:v>Kossuth Lajos Gimnázium, Budapest</c:v>
                </c:pt>
                <c:pt idx="11">
                  <c:v>Kőrösi Csoma Sándor Két Tanítási Nyelvű Gimnázium</c:v>
                </c:pt>
                <c:pt idx="12">
                  <c:v>Mezőberényi Petőfi Sándor Evangélikus Általános Iskola, Gimnázium és Kollégium</c:v>
                </c:pt>
                <c:pt idx="13">
                  <c:v>Tamási Áron Grundschule, Allgemeines und Zweisprachiges, Ungarndeutsches Nationalitätengymnasium</c:v>
                </c:pt>
                <c:pt idx="14">
                  <c:v>UBZ, Baja</c:v>
                </c:pt>
                <c:pt idx="15">
                  <c:v>Váci SzC Boronkay György Műszaki Szakgimnáziuma és Gimnáziuma</c:v>
                </c:pt>
                <c:pt idx="16">
                  <c:v>Valeria Koch Bildungszentrum</c:v>
                </c:pt>
              </c:strCache>
            </c:strRef>
          </c:cat>
          <c:val>
            <c:numRef>
              <c:f>Statistik!$F$3:$F$19</c:f>
              <c:numCache>
                <c:formatCode>General</c:formatCode>
                <c:ptCount val="17"/>
                <c:pt idx="0">
                  <c:v>12</c:v>
                </c:pt>
                <c:pt idx="1">
                  <c:v>30</c:v>
                </c:pt>
                <c:pt idx="2">
                  <c:v>8</c:v>
                </c:pt>
                <c:pt idx="3">
                  <c:v>69</c:v>
                </c:pt>
                <c:pt idx="4">
                  <c:v>2</c:v>
                </c:pt>
                <c:pt idx="5">
                  <c:v>37</c:v>
                </c:pt>
                <c:pt idx="6">
                  <c:v>100</c:v>
                </c:pt>
                <c:pt idx="7">
                  <c:v>14</c:v>
                </c:pt>
                <c:pt idx="8">
                  <c:v>16</c:v>
                </c:pt>
                <c:pt idx="9">
                  <c:v>66</c:v>
                </c:pt>
                <c:pt idx="10">
                  <c:v>42</c:v>
                </c:pt>
                <c:pt idx="11">
                  <c:v>22</c:v>
                </c:pt>
                <c:pt idx="12">
                  <c:v>18</c:v>
                </c:pt>
                <c:pt idx="13">
                  <c:v>39</c:v>
                </c:pt>
                <c:pt idx="14">
                  <c:v>23</c:v>
                </c:pt>
                <c:pt idx="15">
                  <c:v>45</c:v>
                </c:pt>
                <c:pt idx="16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14304"/>
        <c:axId val="88115840"/>
      </c:barChart>
      <c:catAx>
        <c:axId val="8811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 anchor="b" anchorCtr="1"/>
          <a:lstStyle/>
          <a:p>
            <a:pPr>
              <a:defRPr/>
            </a:pPr>
            <a:endParaRPr lang="hu-HU"/>
          </a:p>
        </c:txPr>
        <c:crossAx val="88115840"/>
        <c:crosses val="autoZero"/>
        <c:auto val="1"/>
        <c:lblAlgn val="ctr"/>
        <c:lblOffset val="100"/>
        <c:noMultiLvlLbl val="0"/>
      </c:catAx>
      <c:valAx>
        <c:axId val="8811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1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Teilnehmerzahl</a:t>
            </a:r>
            <a:r>
              <a:rPr lang="hu-HU"/>
              <a:t> - 2. runde</a:t>
            </a:r>
            <a:r>
              <a:rPr lang="en-US"/>
              <a:t>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Statistik!$L$3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Statistik!$A$3:$A$19</c:f>
              <c:strCache>
                <c:ptCount val="17"/>
                <c:pt idx="0">
                  <c:v>Budapesti Komplex SZC Schulek Frigyes Két Tanítási Nyelvű Építőipari Szakgimnáziuma</c:v>
                </c:pt>
                <c:pt idx="1">
                  <c:v>Debreceni SZC Mechwart András Gépipari és Informatikai Szakgimnáziuma</c:v>
                </c:pt>
                <c:pt idx="2">
                  <c:v>Deutsche Schule Budapest</c:v>
                </c:pt>
                <c:pt idx="3">
                  <c:v>Deutsches Nationalitätengymnasium und Schülerwohnheim (DNG)</c:v>
                </c:pt>
                <c:pt idx="4">
                  <c:v>Friedrich Schiller Gimnázium és Kollégium</c:v>
                </c:pt>
                <c:pt idx="5">
                  <c:v>GYSZSZC Baross Gábor Két Tanítási Nyelvű Közgazdasági és Ügyviteli Szakgimnáziuma</c:v>
                </c:pt>
                <c:pt idx="6">
                  <c:v>Karinthy Frigyes Gimnázium</c:v>
                </c:pt>
                <c:pt idx="7">
                  <c:v>Kecskeméti Szakképzési Centrum gróf Károlyi Sándor Szakgimnáziuma, Szakközépiskolája és Kollégiuma</c:v>
                </c:pt>
                <c:pt idx="8">
                  <c:v>Klara-Leőwey-Gymnasium</c:v>
                </c:pt>
                <c:pt idx="9">
                  <c:v>Korányi Frigyes Görögkatolikus Gimnázium Nagykálló</c:v>
                </c:pt>
                <c:pt idx="10">
                  <c:v>Kossuth Lajos Gimnázium, Budapest</c:v>
                </c:pt>
                <c:pt idx="11">
                  <c:v>Kőrösi Csoma Sándor Két Tanítási Nyelvű Gimnázium</c:v>
                </c:pt>
                <c:pt idx="12">
                  <c:v>Mezőberényi Petőfi Sándor Evangélikus Általános Iskola, Gimnázium és Kollégium</c:v>
                </c:pt>
                <c:pt idx="13">
                  <c:v>Tamási Áron Grundschule, Allgemeines und Zweisprachiges, Ungarndeutsches Nationalitätengymnasium</c:v>
                </c:pt>
                <c:pt idx="14">
                  <c:v>UBZ, Baja</c:v>
                </c:pt>
                <c:pt idx="15">
                  <c:v>Váci SzC Boronkay György Műszaki Szakgimnáziuma és Gimnáziuma</c:v>
                </c:pt>
                <c:pt idx="16">
                  <c:v>Valeria Koch Bildungszentrum</c:v>
                </c:pt>
              </c:strCache>
            </c:strRef>
          </c:cat>
          <c:val>
            <c:numRef>
              <c:f>Statistik!$L$3:$L$19</c:f>
              <c:numCache>
                <c:formatCode>General</c:formatCode>
                <c:ptCount val="17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40032"/>
        <c:axId val="88158208"/>
      </c:barChart>
      <c:catAx>
        <c:axId val="8814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88158208"/>
        <c:crosses val="autoZero"/>
        <c:auto val="1"/>
        <c:lblAlgn val="ctr"/>
        <c:lblOffset val="100"/>
        <c:noMultiLvlLbl val="0"/>
      </c:catAx>
      <c:valAx>
        <c:axId val="8815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40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Punktzahl</a:t>
            </a:r>
            <a:r>
              <a:rPr lang="hu-HU"/>
              <a:t>en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Statistik!$A$24</c:f>
              <c:strCache>
                <c:ptCount val="1"/>
                <c:pt idx="0">
                  <c:v>Maximum</c:v>
                </c:pt>
              </c:strCache>
            </c:strRef>
          </c:tx>
          <c:invertIfNegative val="0"/>
          <c:cat>
            <c:strRef>
              <c:f>Statistik!$B$23:$E$23</c:f>
              <c:strCache>
                <c:ptCount val="4"/>
                <c:pt idx="0">
                  <c:v>Jahrgang 1</c:v>
                </c:pt>
                <c:pt idx="1">
                  <c:v>Jahrgang 2</c:v>
                </c:pt>
                <c:pt idx="2">
                  <c:v>Jahrgang 3</c:v>
                </c:pt>
                <c:pt idx="3">
                  <c:v>Jahrgang 4</c:v>
                </c:pt>
              </c:strCache>
            </c:strRef>
          </c:cat>
          <c:val>
            <c:numRef>
              <c:f>Statistik!$B$24:$E$24</c:f>
              <c:numCache>
                <c:formatCode>General</c:formatCode>
                <c:ptCount val="4"/>
                <c:pt idx="0">
                  <c:v>80</c:v>
                </c:pt>
                <c:pt idx="1">
                  <c:v>72</c:v>
                </c:pt>
                <c:pt idx="2">
                  <c:v>76</c:v>
                </c:pt>
                <c:pt idx="3">
                  <c:v>72</c:v>
                </c:pt>
              </c:numCache>
            </c:numRef>
          </c:val>
        </c:ser>
        <c:ser>
          <c:idx val="1"/>
          <c:order val="1"/>
          <c:tx>
            <c:strRef>
              <c:f>Statistik!$A$25</c:f>
              <c:strCache>
                <c:ptCount val="1"/>
                <c:pt idx="0">
                  <c:v>Minimum</c:v>
                </c:pt>
              </c:strCache>
            </c:strRef>
          </c:tx>
          <c:invertIfNegative val="0"/>
          <c:cat>
            <c:strRef>
              <c:f>Statistik!$B$23:$E$23</c:f>
              <c:strCache>
                <c:ptCount val="4"/>
                <c:pt idx="0">
                  <c:v>Jahrgang 1</c:v>
                </c:pt>
                <c:pt idx="1">
                  <c:v>Jahrgang 2</c:v>
                </c:pt>
                <c:pt idx="2">
                  <c:v>Jahrgang 3</c:v>
                </c:pt>
                <c:pt idx="3">
                  <c:v>Jahrgang 4</c:v>
                </c:pt>
              </c:strCache>
            </c:strRef>
          </c:cat>
          <c:val>
            <c:numRef>
              <c:f>Statistik!$B$25:$E$25</c:f>
              <c:numCache>
                <c:formatCode>General</c:formatCode>
                <c:ptCount val="4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</c:ser>
        <c:ser>
          <c:idx val="2"/>
          <c:order val="2"/>
          <c:tx>
            <c:strRef>
              <c:f>Statistik!$A$26</c:f>
              <c:strCache>
                <c:ptCount val="1"/>
                <c:pt idx="0">
                  <c:v>Durchschnitt</c:v>
                </c:pt>
              </c:strCache>
            </c:strRef>
          </c:tx>
          <c:invertIfNegative val="0"/>
          <c:cat>
            <c:strRef>
              <c:f>Statistik!$B$23:$E$23</c:f>
              <c:strCache>
                <c:ptCount val="4"/>
                <c:pt idx="0">
                  <c:v>Jahrgang 1</c:v>
                </c:pt>
                <c:pt idx="1">
                  <c:v>Jahrgang 2</c:v>
                </c:pt>
                <c:pt idx="2">
                  <c:v>Jahrgang 3</c:v>
                </c:pt>
                <c:pt idx="3">
                  <c:v>Jahrgang 4</c:v>
                </c:pt>
              </c:strCache>
            </c:strRef>
          </c:cat>
          <c:val>
            <c:numRef>
              <c:f>Statistik!$B$26:$E$26</c:f>
              <c:numCache>
                <c:formatCode>0.00</c:formatCode>
                <c:ptCount val="4"/>
                <c:pt idx="0">
                  <c:v>35.885057471264368</c:v>
                </c:pt>
                <c:pt idx="1">
                  <c:v>38.858024691358025</c:v>
                </c:pt>
                <c:pt idx="2">
                  <c:v>33.182539682539684</c:v>
                </c:pt>
                <c:pt idx="3">
                  <c:v>31.553398058252426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88032"/>
        <c:axId val="88189568"/>
      </c:barChart>
      <c:catAx>
        <c:axId val="88188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8189568"/>
        <c:crosses val="autoZero"/>
        <c:auto val="1"/>
        <c:lblAlgn val="ctr"/>
        <c:lblOffset val="100"/>
        <c:noMultiLvlLbl val="0"/>
      </c:catAx>
      <c:valAx>
        <c:axId val="88189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81880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30</xdr:row>
      <xdr:rowOff>157161</xdr:rowOff>
    </xdr:from>
    <xdr:to>
      <xdr:col>3</xdr:col>
      <xdr:colOff>95250</xdr:colOff>
      <xdr:row>51</xdr:row>
      <xdr:rowOff>9524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361950</xdr:colOff>
      <xdr:row>31</xdr:row>
      <xdr:rowOff>4762</xdr:rowOff>
    </xdr:from>
    <xdr:to>
      <xdr:col>9</xdr:col>
      <xdr:colOff>361950</xdr:colOff>
      <xdr:row>50</xdr:row>
      <xdr:rowOff>171450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590549</xdr:colOff>
      <xdr:row>30</xdr:row>
      <xdr:rowOff>180974</xdr:rowOff>
    </xdr:from>
    <xdr:to>
      <xdr:col>14</xdr:col>
      <xdr:colOff>533399</xdr:colOff>
      <xdr:row>50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F23" sqref="F23"/>
    </sheetView>
  </sheetViews>
  <sheetFormatPr defaultColWidth="9" defaultRowHeight="15" x14ac:dyDescent="0.25"/>
  <cols>
    <col min="1" max="1" width="9" style="14"/>
    <col min="2" max="2" width="19.5703125" style="17" bestFit="1" customWidth="1"/>
    <col min="3" max="3" width="31.42578125" style="17" customWidth="1"/>
    <col min="4" max="4" width="8.7109375" style="17" customWidth="1"/>
    <col min="5" max="16384" width="9" style="1"/>
  </cols>
  <sheetData>
    <row r="1" spans="1:4" s="13" customFormat="1" ht="23.25" x14ac:dyDescent="0.35">
      <c r="A1" s="59" t="s">
        <v>228</v>
      </c>
      <c r="B1" s="59"/>
      <c r="C1" s="15"/>
      <c r="D1" s="15"/>
    </row>
    <row r="4" spans="1:4" s="12" customFormat="1" ht="18.75" x14ac:dyDescent="0.3">
      <c r="A4" s="60" t="s">
        <v>1</v>
      </c>
      <c r="B4" s="60"/>
      <c r="C4" s="16"/>
      <c r="D4" s="16"/>
    </row>
    <row r="6" spans="1:4" x14ac:dyDescent="0.25">
      <c r="A6" s="14" t="s">
        <v>4</v>
      </c>
      <c r="B6" s="7" t="s">
        <v>349</v>
      </c>
      <c r="C6" s="7" t="s">
        <v>85</v>
      </c>
      <c r="D6" s="8">
        <v>80</v>
      </c>
    </row>
    <row r="7" spans="1:4" x14ac:dyDescent="0.25">
      <c r="A7" s="14" t="s">
        <v>5</v>
      </c>
      <c r="B7" s="7" t="s">
        <v>255</v>
      </c>
      <c r="C7" s="7" t="s">
        <v>256</v>
      </c>
      <c r="D7" s="8">
        <v>72</v>
      </c>
    </row>
    <row r="8" spans="1:4" x14ac:dyDescent="0.25">
      <c r="A8" s="14" t="s">
        <v>6</v>
      </c>
      <c r="B8" s="11" t="s">
        <v>680</v>
      </c>
      <c r="C8" s="11" t="s">
        <v>679</v>
      </c>
      <c r="D8" s="6">
        <v>72</v>
      </c>
    </row>
    <row r="9" spans="1:4" x14ac:dyDescent="0.25">
      <c r="A9" s="14" t="s">
        <v>7</v>
      </c>
      <c r="B9" s="7" t="s">
        <v>350</v>
      </c>
      <c r="C9" s="7" t="s">
        <v>85</v>
      </c>
      <c r="D9" s="8">
        <v>68</v>
      </c>
    </row>
    <row r="10" spans="1:4" x14ac:dyDescent="0.25">
      <c r="A10" s="14" t="s">
        <v>8</v>
      </c>
      <c r="B10" s="7" t="s">
        <v>232</v>
      </c>
      <c r="C10" s="7" t="s">
        <v>77</v>
      </c>
      <c r="D10" s="8">
        <v>65</v>
      </c>
    </row>
    <row r="11" spans="1:4" x14ac:dyDescent="0.25">
      <c r="A11" s="14" t="s">
        <v>9</v>
      </c>
      <c r="B11" s="7" t="s">
        <v>595</v>
      </c>
      <c r="C11" s="7" t="s">
        <v>224</v>
      </c>
      <c r="D11" s="8">
        <v>65</v>
      </c>
    </row>
    <row r="12" spans="1:4" x14ac:dyDescent="0.25">
      <c r="A12" s="14" t="s">
        <v>10</v>
      </c>
      <c r="B12" s="11" t="s">
        <v>681</v>
      </c>
      <c r="C12" s="11" t="s">
        <v>679</v>
      </c>
      <c r="D12" s="6">
        <v>65</v>
      </c>
    </row>
    <row r="13" spans="1:4" x14ac:dyDescent="0.25">
      <c r="A13" s="14" t="s">
        <v>11</v>
      </c>
      <c r="B13" s="7" t="s">
        <v>310</v>
      </c>
      <c r="C13" s="7" t="s">
        <v>96</v>
      </c>
      <c r="D13" s="8">
        <v>64</v>
      </c>
    </row>
    <row r="14" spans="1:4" x14ac:dyDescent="0.25">
      <c r="A14" s="14" t="s">
        <v>12</v>
      </c>
      <c r="B14" s="7" t="s">
        <v>398</v>
      </c>
      <c r="C14" s="7" t="s">
        <v>399</v>
      </c>
      <c r="D14" s="8">
        <v>63</v>
      </c>
    </row>
    <row r="15" spans="1:4" x14ac:dyDescent="0.25">
      <c r="A15" s="14" t="s">
        <v>13</v>
      </c>
      <c r="B15" s="7" t="s">
        <v>596</v>
      </c>
      <c r="C15" s="7" t="s">
        <v>224</v>
      </c>
      <c r="D15" s="8">
        <v>61</v>
      </c>
    </row>
    <row r="16" spans="1:4" x14ac:dyDescent="0.25">
      <c r="A16" s="14" t="s">
        <v>14</v>
      </c>
      <c r="B16" s="7" t="s">
        <v>597</v>
      </c>
      <c r="C16" s="7" t="s">
        <v>224</v>
      </c>
      <c r="D16" s="8">
        <v>60</v>
      </c>
    </row>
    <row r="17" spans="1:4" x14ac:dyDescent="0.25">
      <c r="A17" s="14" t="s">
        <v>15</v>
      </c>
      <c r="B17" s="7" t="s">
        <v>598</v>
      </c>
      <c r="C17" s="7" t="s">
        <v>224</v>
      </c>
      <c r="D17" s="8">
        <v>60</v>
      </c>
    </row>
    <row r="18" spans="1:4" x14ac:dyDescent="0.25">
      <c r="A18" s="14" t="s">
        <v>16</v>
      </c>
      <c r="B18" s="7" t="s">
        <v>599</v>
      </c>
      <c r="C18" s="7" t="s">
        <v>224</v>
      </c>
      <c r="D18" s="8">
        <v>60</v>
      </c>
    </row>
    <row r="19" spans="1:4" x14ac:dyDescent="0.25">
      <c r="A19" s="14" t="s">
        <v>17</v>
      </c>
      <c r="B19" s="11" t="s">
        <v>661</v>
      </c>
      <c r="C19" s="17" t="s">
        <v>93</v>
      </c>
      <c r="D19" s="6">
        <v>54</v>
      </c>
    </row>
    <row r="20" spans="1:4" x14ac:dyDescent="0.25">
      <c r="A20" s="14" t="s">
        <v>18</v>
      </c>
      <c r="B20" s="7" t="s">
        <v>541</v>
      </c>
      <c r="C20" s="7" t="s">
        <v>102</v>
      </c>
      <c r="D20" s="8">
        <v>42</v>
      </c>
    </row>
    <row r="21" spans="1:4" x14ac:dyDescent="0.25">
      <c r="B21" s="5"/>
      <c r="C21" s="7"/>
      <c r="D21" s="6"/>
    </row>
    <row r="22" spans="1:4" x14ac:dyDescent="0.25">
      <c r="B22" s="3"/>
      <c r="C22" s="7"/>
      <c r="D22" s="9"/>
    </row>
    <row r="24" spans="1:4" ht="18.75" x14ac:dyDescent="0.3">
      <c r="A24" s="60" t="s">
        <v>65</v>
      </c>
      <c r="B24" s="60"/>
    </row>
    <row r="26" spans="1:4" x14ac:dyDescent="0.25">
      <c r="A26" s="14" t="s">
        <v>4</v>
      </c>
      <c r="B26" s="47" t="s">
        <v>613</v>
      </c>
      <c r="C26" s="47" t="s">
        <v>224</v>
      </c>
      <c r="D26" s="2">
        <v>72</v>
      </c>
    </row>
    <row r="27" spans="1:4" x14ac:dyDescent="0.25">
      <c r="A27" s="14" t="s">
        <v>5</v>
      </c>
      <c r="B27" s="47" t="s">
        <v>319</v>
      </c>
      <c r="C27" s="47" t="s">
        <v>96</v>
      </c>
      <c r="D27" s="2">
        <v>68</v>
      </c>
    </row>
    <row r="28" spans="1:4" x14ac:dyDescent="0.25">
      <c r="A28" s="14" t="s">
        <v>6</v>
      </c>
      <c r="B28" s="47" t="s">
        <v>73</v>
      </c>
      <c r="C28" s="47" t="s">
        <v>70</v>
      </c>
      <c r="D28" s="2">
        <v>65</v>
      </c>
    </row>
    <row r="29" spans="1:4" x14ac:dyDescent="0.25">
      <c r="A29" s="14" t="s">
        <v>7</v>
      </c>
      <c r="B29" s="47" t="s">
        <v>234</v>
      </c>
      <c r="C29" s="47" t="s">
        <v>77</v>
      </c>
      <c r="D29" s="2">
        <v>64</v>
      </c>
    </row>
    <row r="30" spans="1:4" x14ac:dyDescent="0.25">
      <c r="A30" s="14" t="s">
        <v>8</v>
      </c>
      <c r="B30" s="47" t="s">
        <v>353</v>
      </c>
      <c r="C30" s="47" t="s">
        <v>85</v>
      </c>
      <c r="D30" s="2">
        <v>64</v>
      </c>
    </row>
    <row r="31" spans="1:4" x14ac:dyDescent="0.25">
      <c r="A31" s="14" t="s">
        <v>9</v>
      </c>
      <c r="B31" s="47" t="s">
        <v>705</v>
      </c>
      <c r="C31" s="47" t="s">
        <v>679</v>
      </c>
      <c r="D31" s="2">
        <v>62</v>
      </c>
    </row>
    <row r="32" spans="1:4" x14ac:dyDescent="0.25">
      <c r="A32" s="14" t="s">
        <v>10</v>
      </c>
      <c r="B32" s="47" t="s">
        <v>91</v>
      </c>
      <c r="C32" s="47" t="s">
        <v>90</v>
      </c>
      <c r="D32" s="2">
        <v>61</v>
      </c>
    </row>
    <row r="33" spans="1:5" x14ac:dyDescent="0.25">
      <c r="A33" s="14" t="s">
        <v>11</v>
      </c>
      <c r="B33" s="47" t="s">
        <v>95</v>
      </c>
      <c r="C33" s="47" t="s">
        <v>399</v>
      </c>
      <c r="D33" s="2">
        <v>60</v>
      </c>
    </row>
    <row r="34" spans="1:5" x14ac:dyDescent="0.25">
      <c r="A34" s="14" t="s">
        <v>12</v>
      </c>
      <c r="B34" s="47" t="s">
        <v>258</v>
      </c>
      <c r="C34" s="47" t="s">
        <v>256</v>
      </c>
      <c r="D34" s="2">
        <v>57</v>
      </c>
    </row>
    <row r="35" spans="1:5" x14ac:dyDescent="0.25">
      <c r="A35" s="14" t="s">
        <v>13</v>
      </c>
      <c r="B35" s="47" t="s">
        <v>481</v>
      </c>
      <c r="C35" s="47" t="s">
        <v>90</v>
      </c>
      <c r="D35" s="2">
        <v>54</v>
      </c>
    </row>
    <row r="36" spans="1:5" x14ac:dyDescent="0.25">
      <c r="A36" s="14" t="s">
        <v>14</v>
      </c>
      <c r="B36" s="47" t="s">
        <v>706</v>
      </c>
      <c r="C36" s="47" t="s">
        <v>679</v>
      </c>
      <c r="D36" s="2">
        <v>54</v>
      </c>
    </row>
    <row r="37" spans="1:5" x14ac:dyDescent="0.25">
      <c r="B37" s="5"/>
      <c r="C37" s="5"/>
      <c r="D37" s="6"/>
    </row>
    <row r="38" spans="1:5" x14ac:dyDescent="0.25">
      <c r="B38" s="5"/>
      <c r="C38" s="7"/>
      <c r="D38" s="6"/>
    </row>
    <row r="40" spans="1:5" ht="18.75" x14ac:dyDescent="0.3">
      <c r="A40" s="60" t="s">
        <v>64</v>
      </c>
      <c r="B40" s="60"/>
    </row>
    <row r="42" spans="1:5" x14ac:dyDescent="0.25">
      <c r="A42" s="14" t="s">
        <v>4</v>
      </c>
      <c r="B42" s="47" t="s">
        <v>264</v>
      </c>
      <c r="C42" s="47" t="s">
        <v>256</v>
      </c>
      <c r="D42" s="2">
        <v>76</v>
      </c>
      <c r="E42" s="14"/>
    </row>
    <row r="43" spans="1:5" x14ac:dyDescent="0.25">
      <c r="A43" s="14" t="s">
        <v>5</v>
      </c>
      <c r="B43" s="7" t="s">
        <v>69</v>
      </c>
      <c r="C43" s="7" t="s">
        <v>70</v>
      </c>
      <c r="D43" s="8">
        <v>61</v>
      </c>
      <c r="E43" s="14"/>
    </row>
    <row r="44" spans="1:5" x14ac:dyDescent="0.25">
      <c r="A44" s="14" t="s">
        <v>6</v>
      </c>
      <c r="B44" s="11" t="s">
        <v>81</v>
      </c>
      <c r="C44" s="11" t="s">
        <v>679</v>
      </c>
      <c r="D44" s="6">
        <v>61</v>
      </c>
      <c r="E44" s="14"/>
    </row>
    <row r="45" spans="1:5" x14ac:dyDescent="0.25">
      <c r="A45" s="14" t="s">
        <v>7</v>
      </c>
      <c r="B45" s="7" t="s">
        <v>72</v>
      </c>
      <c r="C45" s="7" t="s">
        <v>70</v>
      </c>
      <c r="D45" s="8">
        <v>60</v>
      </c>
      <c r="E45" s="14"/>
    </row>
    <row r="46" spans="1:5" x14ac:dyDescent="0.25">
      <c r="A46" s="14" t="s">
        <v>8</v>
      </c>
      <c r="B46" s="7" t="s">
        <v>543</v>
      </c>
      <c r="C46" s="7" t="s">
        <v>70</v>
      </c>
      <c r="D46" s="8">
        <v>56</v>
      </c>
      <c r="E46" s="14"/>
    </row>
    <row r="47" spans="1:5" x14ac:dyDescent="0.25">
      <c r="A47" s="14" t="s">
        <v>9</v>
      </c>
      <c r="B47" s="7" t="s">
        <v>71</v>
      </c>
      <c r="C47" s="7" t="s">
        <v>70</v>
      </c>
      <c r="D47" s="8">
        <v>56</v>
      </c>
      <c r="E47" s="14"/>
    </row>
    <row r="48" spans="1:5" x14ac:dyDescent="0.25">
      <c r="A48" s="14" t="s">
        <v>10</v>
      </c>
      <c r="B48" s="7" t="s">
        <v>75</v>
      </c>
      <c r="C48" s="7" t="s">
        <v>77</v>
      </c>
      <c r="D48" s="8">
        <v>55</v>
      </c>
      <c r="E48" s="14"/>
    </row>
    <row r="49" spans="1:5" x14ac:dyDescent="0.25">
      <c r="A49" s="14" t="s">
        <v>11</v>
      </c>
      <c r="B49" s="7" t="s">
        <v>87</v>
      </c>
      <c r="C49" s="7" t="s">
        <v>85</v>
      </c>
      <c r="D49" s="8">
        <v>55</v>
      </c>
      <c r="E49" s="14"/>
    </row>
    <row r="50" spans="1:5" x14ac:dyDescent="0.25">
      <c r="A50" s="14" t="s">
        <v>12</v>
      </c>
      <c r="B50" s="7" t="s">
        <v>537</v>
      </c>
      <c r="C50" s="7" t="s">
        <v>518</v>
      </c>
      <c r="D50" s="8">
        <v>52</v>
      </c>
      <c r="E50" s="14"/>
    </row>
    <row r="51" spans="1:5" x14ac:dyDescent="0.25">
      <c r="A51" s="14" t="s">
        <v>13</v>
      </c>
      <c r="B51" s="11" t="s">
        <v>82</v>
      </c>
      <c r="C51" s="11" t="s">
        <v>679</v>
      </c>
      <c r="D51" s="6">
        <v>52</v>
      </c>
      <c r="E51" s="14"/>
    </row>
    <row r="52" spans="1:5" x14ac:dyDescent="0.25">
      <c r="A52" s="14" t="s">
        <v>14</v>
      </c>
      <c r="B52" s="47" t="s">
        <v>628</v>
      </c>
      <c r="C52" s="47" t="s">
        <v>224</v>
      </c>
      <c r="D52" s="2">
        <v>51</v>
      </c>
      <c r="E52" s="14"/>
    </row>
    <row r="53" spans="1:5" x14ac:dyDescent="0.25">
      <c r="A53" s="14" t="s">
        <v>15</v>
      </c>
      <c r="B53" s="47" t="s">
        <v>445</v>
      </c>
      <c r="C53" s="47" t="s">
        <v>399</v>
      </c>
      <c r="D53" s="2">
        <v>50</v>
      </c>
      <c r="E53" s="14"/>
    </row>
    <row r="54" spans="1:5" x14ac:dyDescent="0.25">
      <c r="A54" s="14" t="s">
        <v>16</v>
      </c>
      <c r="B54" s="47" t="s">
        <v>486</v>
      </c>
      <c r="C54" s="47" t="s">
        <v>90</v>
      </c>
      <c r="D54" s="2">
        <v>50</v>
      </c>
      <c r="E54" s="14"/>
    </row>
    <row r="55" spans="1:5" x14ac:dyDescent="0.25">
      <c r="A55" s="14" t="s">
        <v>17</v>
      </c>
      <c r="B55" s="47" t="s">
        <v>629</v>
      </c>
      <c r="C55" s="47" t="s">
        <v>224</v>
      </c>
      <c r="D55" s="2">
        <v>50</v>
      </c>
      <c r="E55" s="14"/>
    </row>
    <row r="56" spans="1:5" x14ac:dyDescent="0.25">
      <c r="B56" s="47"/>
      <c r="C56" s="47"/>
      <c r="D56" s="2"/>
      <c r="E56" s="14"/>
    </row>
    <row r="57" spans="1:5" x14ac:dyDescent="0.25">
      <c r="B57" s="47"/>
      <c r="C57" s="47"/>
      <c r="D57" s="2"/>
      <c r="E57" s="14"/>
    </row>
    <row r="59" spans="1:5" ht="18.75" x14ac:dyDescent="0.3">
      <c r="A59" s="60" t="s">
        <v>66</v>
      </c>
      <c r="B59" s="60"/>
    </row>
    <row r="60" spans="1:5" ht="18.75" x14ac:dyDescent="0.3">
      <c r="A60" s="58"/>
      <c r="B60" s="58"/>
    </row>
    <row r="61" spans="1:5" x14ac:dyDescent="0.25">
      <c r="A61" s="14" t="s">
        <v>4</v>
      </c>
      <c r="B61" s="11" t="s">
        <v>78</v>
      </c>
      <c r="C61" s="11" t="s">
        <v>679</v>
      </c>
      <c r="D61" s="6">
        <v>75</v>
      </c>
    </row>
    <row r="62" spans="1:5" x14ac:dyDescent="0.25">
      <c r="A62" s="14" t="s">
        <v>5</v>
      </c>
      <c r="B62" s="47" t="s">
        <v>88</v>
      </c>
      <c r="C62" s="47" t="s">
        <v>85</v>
      </c>
      <c r="D62" s="2">
        <v>72</v>
      </c>
    </row>
    <row r="63" spans="1:5" x14ac:dyDescent="0.25">
      <c r="A63" s="14" t="s">
        <v>6</v>
      </c>
      <c r="B63" s="47" t="s">
        <v>342</v>
      </c>
      <c r="C63" s="47" t="s">
        <v>96</v>
      </c>
      <c r="D63" s="2">
        <v>68</v>
      </c>
    </row>
    <row r="64" spans="1:5" x14ac:dyDescent="0.25">
      <c r="A64" s="14" t="s">
        <v>7</v>
      </c>
      <c r="B64" s="47" t="s">
        <v>364</v>
      </c>
      <c r="C64" s="47" t="s">
        <v>85</v>
      </c>
      <c r="D64" s="2">
        <v>68</v>
      </c>
    </row>
    <row r="65" spans="1:4" x14ac:dyDescent="0.25">
      <c r="A65" s="14" t="s">
        <v>8</v>
      </c>
      <c r="B65" s="11" t="s">
        <v>743</v>
      </c>
      <c r="C65" s="11" t="s">
        <v>679</v>
      </c>
      <c r="D65" s="6">
        <v>63</v>
      </c>
    </row>
    <row r="66" spans="1:4" x14ac:dyDescent="0.25">
      <c r="A66" s="14" t="s">
        <v>9</v>
      </c>
      <c r="B66" s="47" t="s">
        <v>495</v>
      </c>
      <c r="C66" s="47" t="s">
        <v>90</v>
      </c>
      <c r="D66" s="2">
        <v>62</v>
      </c>
    </row>
    <row r="67" spans="1:4" x14ac:dyDescent="0.25">
      <c r="A67" s="14" t="s">
        <v>10</v>
      </c>
      <c r="B67" s="7" t="s">
        <v>365</v>
      </c>
      <c r="C67" s="7" t="s">
        <v>85</v>
      </c>
      <c r="D67" s="8">
        <v>61</v>
      </c>
    </row>
    <row r="68" spans="1:4" x14ac:dyDescent="0.25">
      <c r="A68" s="14" t="s">
        <v>11</v>
      </c>
      <c r="B68" s="11" t="s">
        <v>744</v>
      </c>
      <c r="C68" s="11" t="s">
        <v>679</v>
      </c>
      <c r="D68" s="6">
        <v>61</v>
      </c>
    </row>
    <row r="69" spans="1:4" x14ac:dyDescent="0.25">
      <c r="A69" s="14" t="s">
        <v>12</v>
      </c>
      <c r="B69" s="7" t="s">
        <v>106</v>
      </c>
      <c r="C69" s="7" t="s">
        <v>224</v>
      </c>
      <c r="D69" s="8">
        <v>55</v>
      </c>
    </row>
    <row r="70" spans="1:4" x14ac:dyDescent="0.25">
      <c r="A70" s="14" t="s">
        <v>13</v>
      </c>
      <c r="B70" s="7" t="s">
        <v>307</v>
      </c>
      <c r="C70" s="7" t="s">
        <v>272</v>
      </c>
      <c r="D70" s="8">
        <v>53</v>
      </c>
    </row>
    <row r="71" spans="1:4" x14ac:dyDescent="0.25">
      <c r="A71" s="14" t="s">
        <v>14</v>
      </c>
      <c r="B71" s="47" t="s">
        <v>592</v>
      </c>
      <c r="C71" s="47" t="s">
        <v>105</v>
      </c>
      <c r="D71" s="2">
        <v>53</v>
      </c>
    </row>
    <row r="72" spans="1:4" x14ac:dyDescent="0.25">
      <c r="A72" s="14" t="s">
        <v>15</v>
      </c>
      <c r="B72" s="47" t="s">
        <v>98</v>
      </c>
      <c r="C72" s="47" t="s">
        <v>97</v>
      </c>
      <c r="D72" s="2">
        <v>49</v>
      </c>
    </row>
    <row r="73" spans="1:4" x14ac:dyDescent="0.25">
      <c r="A73" s="14" t="s">
        <v>16</v>
      </c>
      <c r="B73" s="47" t="s">
        <v>343</v>
      </c>
      <c r="C73" s="47" t="s">
        <v>96</v>
      </c>
      <c r="D73" s="2">
        <v>49</v>
      </c>
    </row>
    <row r="74" spans="1:4" x14ac:dyDescent="0.25">
      <c r="A74" s="14" t="s">
        <v>17</v>
      </c>
      <c r="B74" s="47" t="s">
        <v>496</v>
      </c>
      <c r="C74" s="47" t="s">
        <v>90</v>
      </c>
      <c r="D74" s="2">
        <v>49</v>
      </c>
    </row>
    <row r="75" spans="1:4" x14ac:dyDescent="0.25">
      <c r="A75" s="14" t="s">
        <v>18</v>
      </c>
      <c r="B75" s="47" t="s">
        <v>104</v>
      </c>
      <c r="C75" s="47" t="s">
        <v>105</v>
      </c>
      <c r="D75" s="2">
        <v>49</v>
      </c>
    </row>
    <row r="76" spans="1:4" x14ac:dyDescent="0.25">
      <c r="A76" s="14" t="s">
        <v>19</v>
      </c>
      <c r="B76" s="47" t="s">
        <v>593</v>
      </c>
      <c r="C76" s="47" t="s">
        <v>105</v>
      </c>
      <c r="D76" s="2">
        <v>49</v>
      </c>
    </row>
    <row r="77" spans="1:4" x14ac:dyDescent="0.25">
      <c r="A77" s="14" t="s">
        <v>20</v>
      </c>
      <c r="B77" s="47" t="s">
        <v>391</v>
      </c>
      <c r="C77" s="47" t="s">
        <v>103</v>
      </c>
      <c r="D77" s="2">
        <v>42</v>
      </c>
    </row>
    <row r="78" spans="1:4" x14ac:dyDescent="0.25">
      <c r="A78" s="14" t="s">
        <v>21</v>
      </c>
      <c r="B78" s="11" t="s">
        <v>513</v>
      </c>
      <c r="C78" s="17" t="s">
        <v>68</v>
      </c>
      <c r="D78" s="6">
        <v>31</v>
      </c>
    </row>
  </sheetData>
  <sortState ref="B6:D18">
    <sortCondition descending="1" ref="D6:D18"/>
  </sortState>
  <mergeCells count="5">
    <mergeCell ref="A1:B1"/>
    <mergeCell ref="A4:B4"/>
    <mergeCell ref="A24:B24"/>
    <mergeCell ref="A40:B40"/>
    <mergeCell ref="A59:B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6"/>
  <sheetViews>
    <sheetView topLeftCell="A64" workbookViewId="0">
      <selection activeCell="G98" sqref="G98"/>
    </sheetView>
  </sheetViews>
  <sheetFormatPr defaultRowHeight="15" x14ac:dyDescent="0.25"/>
  <cols>
    <col min="1" max="2" width="5.7109375" style="6" customWidth="1"/>
    <col min="3" max="4" width="28.5703125" style="11" customWidth="1"/>
    <col min="5" max="5" width="12.28515625" style="6" bestFit="1" customWidth="1"/>
    <col min="6" max="6" width="9.140625" style="6"/>
    <col min="7" max="7" width="9.140625" style="11"/>
    <col min="8" max="8" width="26.140625" style="11" customWidth="1"/>
    <col min="9" max="12" width="9.140625" style="6"/>
    <col min="13" max="16384" width="9.140625" style="11"/>
  </cols>
  <sheetData>
    <row r="1" spans="1:8" ht="27.75" customHeight="1" x14ac:dyDescent="0.25">
      <c r="A1" s="61" t="s">
        <v>0</v>
      </c>
      <c r="B1" s="61"/>
      <c r="C1" s="61"/>
      <c r="D1" s="61"/>
      <c r="E1" s="61"/>
      <c r="F1" s="28"/>
    </row>
    <row r="2" spans="1:8" ht="20.25" x14ac:dyDescent="0.25">
      <c r="A2" s="61" t="s">
        <v>67</v>
      </c>
      <c r="B2" s="61"/>
      <c r="C2" s="61"/>
      <c r="D2" s="61"/>
      <c r="E2" s="61"/>
      <c r="F2" s="28"/>
    </row>
    <row r="3" spans="1:8" ht="20.25" x14ac:dyDescent="0.25">
      <c r="A3" s="61" t="s">
        <v>1</v>
      </c>
      <c r="B3" s="61"/>
      <c r="C3" s="61"/>
      <c r="D3" s="61"/>
      <c r="E3" s="61"/>
      <c r="F3" s="28"/>
    </row>
    <row r="4" spans="1:8" ht="20.25" x14ac:dyDescent="0.25">
      <c r="C4" s="35"/>
    </row>
    <row r="5" spans="1:8" x14ac:dyDescent="0.25">
      <c r="C5" s="19" t="s">
        <v>2</v>
      </c>
      <c r="D5" s="19" t="s">
        <v>226</v>
      </c>
      <c r="E5" s="19" t="s">
        <v>3</v>
      </c>
    </row>
    <row r="6" spans="1:8" x14ac:dyDescent="0.25">
      <c r="A6" s="21" t="s">
        <v>4</v>
      </c>
      <c r="B6" s="21">
        <v>1</v>
      </c>
      <c r="C6" s="24" t="s">
        <v>349</v>
      </c>
      <c r="D6" s="29" t="s">
        <v>85</v>
      </c>
      <c r="E6" s="37">
        <v>80</v>
      </c>
      <c r="F6" s="23"/>
      <c r="H6" s="17"/>
    </row>
    <row r="7" spans="1:8" x14ac:dyDescent="0.25">
      <c r="A7" s="21" t="s">
        <v>5</v>
      </c>
      <c r="B7" s="21">
        <f>IF(E7=E6,B6,B6+1)</f>
        <v>2</v>
      </c>
      <c r="C7" s="24" t="s">
        <v>255</v>
      </c>
      <c r="D7" s="24" t="s">
        <v>256</v>
      </c>
      <c r="E7" s="37">
        <v>72</v>
      </c>
      <c r="F7" s="23"/>
      <c r="H7" s="30"/>
    </row>
    <row r="8" spans="1:8" x14ac:dyDescent="0.25">
      <c r="A8" s="21"/>
      <c r="B8" s="21"/>
      <c r="C8" s="24" t="s">
        <v>680</v>
      </c>
      <c r="D8" s="24" t="s">
        <v>679</v>
      </c>
      <c r="E8" s="37">
        <v>72</v>
      </c>
      <c r="F8" s="23"/>
      <c r="H8" s="30"/>
    </row>
    <row r="9" spans="1:8" x14ac:dyDescent="0.25">
      <c r="A9" s="21" t="s">
        <v>6</v>
      </c>
      <c r="B9" s="21">
        <f>IF(E9=E7,B7,B7+1)</f>
        <v>3</v>
      </c>
      <c r="C9" s="24" t="s">
        <v>350</v>
      </c>
      <c r="D9" s="29" t="s">
        <v>85</v>
      </c>
      <c r="E9" s="37">
        <v>68</v>
      </c>
      <c r="F9" s="23"/>
      <c r="H9" s="30"/>
    </row>
    <row r="10" spans="1:8" x14ac:dyDescent="0.25">
      <c r="A10" s="21" t="s">
        <v>7</v>
      </c>
      <c r="B10" s="21">
        <f t="shared" ref="B10:B73" si="0">IF(E10=E9,B9,B9+1)</f>
        <v>4</v>
      </c>
      <c r="C10" s="24" t="s">
        <v>232</v>
      </c>
      <c r="D10" s="29" t="s">
        <v>77</v>
      </c>
      <c r="E10" s="37">
        <v>65</v>
      </c>
      <c r="H10" s="30"/>
    </row>
    <row r="11" spans="1:8" x14ac:dyDescent="0.25">
      <c r="A11" s="21" t="s">
        <v>8</v>
      </c>
      <c r="B11" s="21">
        <f t="shared" si="0"/>
        <v>4</v>
      </c>
      <c r="C11" s="24" t="s">
        <v>595</v>
      </c>
      <c r="D11" s="29" t="s">
        <v>224</v>
      </c>
      <c r="E11" s="37">
        <v>65</v>
      </c>
      <c r="F11" s="23"/>
      <c r="H11" s="30"/>
    </row>
    <row r="12" spans="1:8" x14ac:dyDescent="0.25">
      <c r="A12" s="21"/>
      <c r="B12" s="21"/>
      <c r="C12" s="24" t="s">
        <v>681</v>
      </c>
      <c r="D12" s="24" t="s">
        <v>679</v>
      </c>
      <c r="E12" s="37">
        <v>65</v>
      </c>
      <c r="F12" s="23"/>
      <c r="H12" s="30"/>
    </row>
    <row r="13" spans="1:8" x14ac:dyDescent="0.25">
      <c r="A13" s="21" t="s">
        <v>9</v>
      </c>
      <c r="B13" s="21">
        <f>IF(E13=E11,B11,B11+1)</f>
        <v>5</v>
      </c>
      <c r="C13" s="25" t="s">
        <v>310</v>
      </c>
      <c r="D13" s="29" t="s">
        <v>96</v>
      </c>
      <c r="E13" s="48">
        <v>64</v>
      </c>
      <c r="F13" s="23"/>
      <c r="H13" s="30"/>
    </row>
    <row r="14" spans="1:8" x14ac:dyDescent="0.25">
      <c r="A14" s="21" t="s">
        <v>10</v>
      </c>
      <c r="B14" s="21">
        <f t="shared" si="0"/>
        <v>6</v>
      </c>
      <c r="C14" s="24" t="s">
        <v>398</v>
      </c>
      <c r="D14" s="29" t="s">
        <v>399</v>
      </c>
      <c r="E14" s="37">
        <v>63</v>
      </c>
      <c r="F14" s="23"/>
      <c r="H14" s="23"/>
    </row>
    <row r="15" spans="1:8" x14ac:dyDescent="0.25">
      <c r="A15" s="21" t="s">
        <v>11</v>
      </c>
      <c r="B15" s="21">
        <f t="shared" si="0"/>
        <v>7</v>
      </c>
      <c r="C15" s="24" t="s">
        <v>596</v>
      </c>
      <c r="D15" s="29" t="s">
        <v>224</v>
      </c>
      <c r="E15" s="37">
        <v>61</v>
      </c>
      <c r="F15" s="23"/>
      <c r="H15" s="30"/>
    </row>
    <row r="16" spans="1:8" x14ac:dyDescent="0.25">
      <c r="A16" s="21" t="s">
        <v>12</v>
      </c>
      <c r="B16" s="21">
        <f t="shared" si="0"/>
        <v>8</v>
      </c>
      <c r="C16" s="24" t="s">
        <v>597</v>
      </c>
      <c r="D16" s="29" t="s">
        <v>224</v>
      </c>
      <c r="E16" s="37">
        <v>60</v>
      </c>
      <c r="F16" s="23"/>
      <c r="H16" s="30"/>
    </row>
    <row r="17" spans="1:12" x14ac:dyDescent="0.25">
      <c r="A17" s="21" t="s">
        <v>13</v>
      </c>
      <c r="B17" s="21">
        <f t="shared" si="0"/>
        <v>8</v>
      </c>
      <c r="C17" s="24" t="s">
        <v>598</v>
      </c>
      <c r="D17" s="29" t="s">
        <v>224</v>
      </c>
      <c r="E17" s="37">
        <v>60</v>
      </c>
      <c r="F17" s="23"/>
      <c r="H17" s="30"/>
    </row>
    <row r="18" spans="1:12" x14ac:dyDescent="0.25">
      <c r="A18" s="21" t="s">
        <v>14</v>
      </c>
      <c r="B18" s="21">
        <f t="shared" si="0"/>
        <v>8</v>
      </c>
      <c r="C18" s="24" t="s">
        <v>599</v>
      </c>
      <c r="D18" s="29" t="s">
        <v>224</v>
      </c>
      <c r="E18" s="37">
        <v>60</v>
      </c>
      <c r="F18" s="23"/>
      <c r="H18" s="30"/>
    </row>
    <row r="19" spans="1:12" x14ac:dyDescent="0.25">
      <c r="A19" s="6" t="s">
        <v>15</v>
      </c>
      <c r="B19" s="6">
        <f t="shared" si="0"/>
        <v>9</v>
      </c>
      <c r="C19" s="23" t="s">
        <v>237</v>
      </c>
      <c r="D19" s="23" t="s">
        <v>97</v>
      </c>
      <c r="E19" s="39">
        <v>59</v>
      </c>
      <c r="F19" s="23"/>
      <c r="H19" s="30"/>
    </row>
    <row r="20" spans="1:12" x14ac:dyDescent="0.25">
      <c r="A20" s="6" t="s">
        <v>16</v>
      </c>
      <c r="B20" s="6">
        <f t="shared" si="0"/>
        <v>9</v>
      </c>
      <c r="C20" s="23" t="s">
        <v>400</v>
      </c>
      <c r="D20" s="31" t="s">
        <v>399</v>
      </c>
      <c r="E20" s="39">
        <v>59</v>
      </c>
      <c r="F20" s="23"/>
      <c r="H20" s="30"/>
    </row>
    <row r="21" spans="1:12" x14ac:dyDescent="0.25">
      <c r="A21" s="6" t="s">
        <v>17</v>
      </c>
      <c r="B21" s="6">
        <f t="shared" si="0"/>
        <v>9</v>
      </c>
      <c r="C21" s="22" t="s">
        <v>109</v>
      </c>
      <c r="D21" s="17" t="s">
        <v>224</v>
      </c>
      <c r="E21" s="40">
        <v>59</v>
      </c>
      <c r="F21" s="22"/>
      <c r="H21" s="30"/>
    </row>
    <row r="22" spans="1:12" x14ac:dyDescent="0.25">
      <c r="A22" s="6" t="s">
        <v>18</v>
      </c>
      <c r="B22" s="6">
        <f t="shared" si="0"/>
        <v>10</v>
      </c>
      <c r="C22" s="23" t="s">
        <v>463</v>
      </c>
      <c r="D22" s="30" t="s">
        <v>90</v>
      </c>
      <c r="E22" s="39">
        <v>57</v>
      </c>
      <c r="F22" s="23"/>
      <c r="H22" s="30"/>
    </row>
    <row r="23" spans="1:12" x14ac:dyDescent="0.25">
      <c r="A23" s="6" t="s">
        <v>19</v>
      </c>
      <c r="B23" s="6">
        <f t="shared" si="0"/>
        <v>11</v>
      </c>
      <c r="C23" s="26" t="s">
        <v>311</v>
      </c>
      <c r="D23" s="30" t="s">
        <v>96</v>
      </c>
      <c r="E23" s="41">
        <v>56</v>
      </c>
      <c r="F23" s="23"/>
      <c r="H23" s="30"/>
    </row>
    <row r="24" spans="1:12" x14ac:dyDescent="0.25">
      <c r="A24" s="6" t="s">
        <v>20</v>
      </c>
      <c r="B24" s="6">
        <f t="shared" si="0"/>
        <v>12</v>
      </c>
      <c r="C24" s="23" t="s">
        <v>257</v>
      </c>
      <c r="D24" s="23" t="s">
        <v>256</v>
      </c>
      <c r="E24" s="39">
        <v>55</v>
      </c>
      <c r="F24" s="23"/>
      <c r="H24" s="20"/>
    </row>
    <row r="25" spans="1:12" x14ac:dyDescent="0.25">
      <c r="A25" s="6" t="s">
        <v>21</v>
      </c>
      <c r="B25" s="6">
        <f t="shared" si="0"/>
        <v>13</v>
      </c>
      <c r="C25" s="26" t="s">
        <v>312</v>
      </c>
      <c r="D25" s="30" t="s">
        <v>96</v>
      </c>
      <c r="E25" s="41">
        <v>54</v>
      </c>
      <c r="F25" s="23"/>
      <c r="H25" s="23"/>
    </row>
    <row r="26" spans="1:12" x14ac:dyDescent="0.25">
      <c r="A26" s="21" t="s">
        <v>22</v>
      </c>
      <c r="B26" s="21">
        <f t="shared" si="0"/>
        <v>13</v>
      </c>
      <c r="C26" s="24" t="s">
        <v>661</v>
      </c>
      <c r="D26" s="29" t="s">
        <v>93</v>
      </c>
      <c r="E26" s="37">
        <v>54</v>
      </c>
      <c r="F26" s="23"/>
      <c r="I26" s="19"/>
      <c r="J26" s="19"/>
      <c r="K26" s="19"/>
      <c r="L26" s="19"/>
    </row>
    <row r="27" spans="1:12" x14ac:dyDescent="0.25">
      <c r="A27" s="6" t="s">
        <v>23</v>
      </c>
      <c r="B27" s="6">
        <f t="shared" si="0"/>
        <v>14</v>
      </c>
      <c r="C27" s="27" t="s">
        <v>313</v>
      </c>
      <c r="D27" s="17" t="s">
        <v>96</v>
      </c>
      <c r="E27" s="42">
        <v>53</v>
      </c>
      <c r="F27" s="22"/>
      <c r="I27" s="19"/>
      <c r="J27" s="19"/>
      <c r="K27" s="19"/>
      <c r="L27" s="19"/>
    </row>
    <row r="28" spans="1:12" x14ac:dyDescent="0.25">
      <c r="A28" s="6" t="s">
        <v>24</v>
      </c>
      <c r="B28" s="6">
        <f t="shared" si="0"/>
        <v>15</v>
      </c>
      <c r="C28" s="22" t="s">
        <v>600</v>
      </c>
      <c r="D28" s="17" t="s">
        <v>224</v>
      </c>
      <c r="E28" s="40">
        <v>52</v>
      </c>
      <c r="F28" s="22"/>
    </row>
    <row r="29" spans="1:12" x14ac:dyDescent="0.25">
      <c r="A29" s="6" t="s">
        <v>25</v>
      </c>
      <c r="B29" s="6">
        <f>IF(E8=E28,B28,B28+1)</f>
        <v>16</v>
      </c>
      <c r="E29" s="11"/>
      <c r="F29" s="23"/>
    </row>
    <row r="30" spans="1:12" x14ac:dyDescent="0.25">
      <c r="A30" s="6" t="s">
        <v>26</v>
      </c>
      <c r="B30" s="6">
        <f>IF(E30=E8,B29,B29+1)</f>
        <v>17</v>
      </c>
      <c r="C30" s="23" t="s">
        <v>368</v>
      </c>
      <c r="D30" s="30" t="s">
        <v>103</v>
      </c>
      <c r="E30" s="39">
        <v>51</v>
      </c>
      <c r="F30" s="23"/>
    </row>
    <row r="31" spans="1:12" x14ac:dyDescent="0.25">
      <c r="A31" s="6" t="s">
        <v>27</v>
      </c>
      <c r="B31" s="6">
        <f t="shared" si="0"/>
        <v>18</v>
      </c>
      <c r="C31" s="23" t="s">
        <v>369</v>
      </c>
      <c r="D31" s="30" t="s">
        <v>103</v>
      </c>
      <c r="E31" s="39">
        <v>50</v>
      </c>
      <c r="F31" s="23"/>
    </row>
    <row r="32" spans="1:12" x14ac:dyDescent="0.25">
      <c r="A32" s="6" t="s">
        <v>28</v>
      </c>
      <c r="B32" s="6">
        <f t="shared" si="0"/>
        <v>18</v>
      </c>
      <c r="C32" s="22" t="s">
        <v>601</v>
      </c>
      <c r="D32" s="17" t="s">
        <v>224</v>
      </c>
      <c r="E32" s="40">
        <v>50</v>
      </c>
      <c r="F32" s="22"/>
    </row>
    <row r="33" spans="1:6" x14ac:dyDescent="0.25">
      <c r="A33" s="6" t="s">
        <v>29</v>
      </c>
      <c r="B33" s="6">
        <f t="shared" si="0"/>
        <v>19</v>
      </c>
      <c r="C33" s="23" t="s">
        <v>273</v>
      </c>
      <c r="D33" s="20" t="s">
        <v>272</v>
      </c>
      <c r="E33" s="39">
        <v>48</v>
      </c>
      <c r="F33" s="23"/>
    </row>
    <row r="34" spans="1:6" x14ac:dyDescent="0.25">
      <c r="A34" s="6" t="s">
        <v>30</v>
      </c>
      <c r="B34" s="6">
        <f t="shared" si="0"/>
        <v>19</v>
      </c>
      <c r="C34" s="27" t="s">
        <v>314</v>
      </c>
      <c r="D34" s="17" t="s">
        <v>96</v>
      </c>
      <c r="E34" s="42">
        <v>48</v>
      </c>
      <c r="F34" s="22"/>
    </row>
    <row r="35" spans="1:6" x14ac:dyDescent="0.25">
      <c r="A35" s="6" t="s">
        <v>31</v>
      </c>
      <c r="B35" s="6">
        <f t="shared" si="0"/>
        <v>19</v>
      </c>
      <c r="C35" s="23" t="s">
        <v>351</v>
      </c>
      <c r="D35" s="30" t="s">
        <v>85</v>
      </c>
      <c r="E35" s="39">
        <v>48</v>
      </c>
      <c r="F35" s="23"/>
    </row>
    <row r="36" spans="1:6" x14ac:dyDescent="0.25">
      <c r="A36" s="6" t="s">
        <v>32</v>
      </c>
      <c r="B36" s="6">
        <f t="shared" si="0"/>
        <v>19</v>
      </c>
      <c r="C36" s="23" t="s">
        <v>352</v>
      </c>
      <c r="D36" s="30" t="s">
        <v>85</v>
      </c>
      <c r="E36" s="39">
        <v>48</v>
      </c>
      <c r="F36" s="23"/>
    </row>
    <row r="37" spans="1:6" x14ac:dyDescent="0.25">
      <c r="A37" s="6" t="s">
        <v>33</v>
      </c>
      <c r="B37" s="6">
        <f t="shared" si="0"/>
        <v>19</v>
      </c>
      <c r="C37" s="23" t="s">
        <v>464</v>
      </c>
      <c r="D37" s="30" t="s">
        <v>90</v>
      </c>
      <c r="E37" s="39">
        <v>48</v>
      </c>
      <c r="F37" s="23"/>
    </row>
    <row r="38" spans="1:6" x14ac:dyDescent="0.25">
      <c r="A38" s="6" t="s">
        <v>34</v>
      </c>
      <c r="B38" s="6">
        <f t="shared" si="0"/>
        <v>19</v>
      </c>
      <c r="C38" s="23" t="s">
        <v>465</v>
      </c>
      <c r="D38" s="30" t="s">
        <v>90</v>
      </c>
      <c r="E38" s="39">
        <v>48</v>
      </c>
      <c r="F38" s="23"/>
    </row>
    <row r="39" spans="1:6" x14ac:dyDescent="0.25">
      <c r="A39" s="6" t="s">
        <v>35</v>
      </c>
      <c r="B39" s="6">
        <f t="shared" si="0"/>
        <v>19</v>
      </c>
      <c r="C39" s="22" t="s">
        <v>602</v>
      </c>
      <c r="D39" s="17" t="s">
        <v>224</v>
      </c>
      <c r="E39" s="40">
        <v>48</v>
      </c>
      <c r="F39" s="22"/>
    </row>
    <row r="40" spans="1:6" x14ac:dyDescent="0.25">
      <c r="A40" s="6" t="s">
        <v>36</v>
      </c>
      <c r="B40" s="6">
        <f t="shared" si="0"/>
        <v>20</v>
      </c>
      <c r="C40" s="23" t="s">
        <v>519</v>
      </c>
      <c r="D40" s="23" t="s">
        <v>518</v>
      </c>
      <c r="E40" s="39">
        <v>47</v>
      </c>
      <c r="F40" s="22"/>
    </row>
    <row r="41" spans="1:6" x14ac:dyDescent="0.25">
      <c r="A41" s="6" t="s">
        <v>37</v>
      </c>
      <c r="B41" s="6">
        <f t="shared" si="0"/>
        <v>21</v>
      </c>
      <c r="C41" s="23" t="s">
        <v>238</v>
      </c>
      <c r="D41" s="23" t="s">
        <v>97</v>
      </c>
      <c r="E41" s="39">
        <v>46</v>
      </c>
      <c r="F41" s="23"/>
    </row>
    <row r="42" spans="1:6" x14ac:dyDescent="0.25">
      <c r="A42" s="6" t="s">
        <v>38</v>
      </c>
      <c r="B42" s="6">
        <f t="shared" si="0"/>
        <v>22</v>
      </c>
      <c r="C42" s="23" t="s">
        <v>233</v>
      </c>
      <c r="D42" s="30" t="s">
        <v>77</v>
      </c>
      <c r="E42" s="39">
        <v>45</v>
      </c>
    </row>
    <row r="43" spans="1:6" x14ac:dyDescent="0.25">
      <c r="A43" s="6" t="s">
        <v>39</v>
      </c>
      <c r="B43" s="6">
        <f t="shared" si="0"/>
        <v>22</v>
      </c>
      <c r="C43" s="23" t="s">
        <v>274</v>
      </c>
      <c r="D43" s="20" t="s">
        <v>272</v>
      </c>
      <c r="E43" s="39">
        <v>45</v>
      </c>
      <c r="F43" s="23"/>
    </row>
    <row r="44" spans="1:6" x14ac:dyDescent="0.25">
      <c r="A44" s="6" t="s">
        <v>40</v>
      </c>
      <c r="B44" s="6">
        <f t="shared" si="0"/>
        <v>22</v>
      </c>
      <c r="C44" s="23" t="s">
        <v>370</v>
      </c>
      <c r="D44" s="30" t="s">
        <v>103</v>
      </c>
      <c r="E44" s="39">
        <v>45</v>
      </c>
      <c r="F44" s="23"/>
    </row>
    <row r="45" spans="1:6" x14ac:dyDescent="0.25">
      <c r="A45" s="6" t="s">
        <v>41</v>
      </c>
      <c r="B45" s="6">
        <f t="shared" si="0"/>
        <v>22</v>
      </c>
      <c r="C45" s="23" t="s">
        <v>401</v>
      </c>
      <c r="D45" s="31" t="s">
        <v>399</v>
      </c>
      <c r="E45" s="39">
        <v>45</v>
      </c>
      <c r="F45" s="23"/>
    </row>
    <row r="46" spans="1:6" x14ac:dyDescent="0.25">
      <c r="A46" s="6" t="s">
        <v>42</v>
      </c>
      <c r="B46" s="6">
        <f t="shared" si="0"/>
        <v>22</v>
      </c>
      <c r="C46" s="23" t="s">
        <v>402</v>
      </c>
      <c r="D46" s="31" t="s">
        <v>399</v>
      </c>
      <c r="E46" s="39">
        <v>45</v>
      </c>
      <c r="F46" s="23"/>
    </row>
    <row r="47" spans="1:6" x14ac:dyDescent="0.25">
      <c r="A47" s="6" t="s">
        <v>43</v>
      </c>
      <c r="B47" s="6">
        <f t="shared" si="0"/>
        <v>22</v>
      </c>
      <c r="C47" s="23" t="s">
        <v>662</v>
      </c>
      <c r="D47" s="30" t="s">
        <v>93</v>
      </c>
      <c r="E47" s="39">
        <v>45</v>
      </c>
      <c r="F47" s="23"/>
    </row>
    <row r="48" spans="1:6" x14ac:dyDescent="0.25">
      <c r="A48" s="6" t="s">
        <v>44</v>
      </c>
      <c r="B48" s="6">
        <f>IF(E12=E47,B47,B47+1)</f>
        <v>23</v>
      </c>
      <c r="E48" s="11"/>
      <c r="F48" s="23"/>
    </row>
    <row r="49" spans="1:6" x14ac:dyDescent="0.25">
      <c r="A49" s="6" t="s">
        <v>45</v>
      </c>
      <c r="B49" s="6">
        <f>IF(E49=E12,B48,B48+1)</f>
        <v>24</v>
      </c>
      <c r="C49" s="22" t="s">
        <v>466</v>
      </c>
      <c r="D49" s="17" t="s">
        <v>90</v>
      </c>
      <c r="E49" s="40">
        <v>44</v>
      </c>
      <c r="F49" s="22"/>
    </row>
    <row r="50" spans="1:6" x14ac:dyDescent="0.25">
      <c r="A50" s="6" t="s">
        <v>46</v>
      </c>
      <c r="B50" s="6">
        <f t="shared" si="0"/>
        <v>24</v>
      </c>
      <c r="C50" s="22" t="s">
        <v>467</v>
      </c>
      <c r="D50" s="17" t="s">
        <v>90</v>
      </c>
      <c r="E50" s="40">
        <v>44</v>
      </c>
      <c r="F50" s="22"/>
    </row>
    <row r="51" spans="1:6" x14ac:dyDescent="0.25">
      <c r="A51" s="6" t="s">
        <v>47</v>
      </c>
      <c r="B51" s="6">
        <f t="shared" si="0"/>
        <v>24</v>
      </c>
      <c r="C51" s="23" t="s">
        <v>520</v>
      </c>
      <c r="D51" s="23" t="s">
        <v>518</v>
      </c>
      <c r="E51" s="39">
        <v>44</v>
      </c>
      <c r="F51" s="22"/>
    </row>
    <row r="52" spans="1:6" x14ac:dyDescent="0.25">
      <c r="A52" s="6" t="s">
        <v>48</v>
      </c>
      <c r="B52" s="6">
        <f t="shared" si="0"/>
        <v>24</v>
      </c>
      <c r="C52" s="23" t="s">
        <v>584</v>
      </c>
      <c r="D52" s="30" t="s">
        <v>105</v>
      </c>
      <c r="E52" s="39">
        <v>44</v>
      </c>
      <c r="F52" s="23"/>
    </row>
    <row r="53" spans="1:6" x14ac:dyDescent="0.25">
      <c r="A53" s="6" t="s">
        <v>49</v>
      </c>
      <c r="B53" s="6">
        <f t="shared" si="0"/>
        <v>25</v>
      </c>
      <c r="C53" s="27" t="s">
        <v>315</v>
      </c>
      <c r="D53" s="17" t="s">
        <v>96</v>
      </c>
      <c r="E53" s="42">
        <v>43</v>
      </c>
      <c r="F53" s="22"/>
    </row>
    <row r="54" spans="1:6" x14ac:dyDescent="0.25">
      <c r="A54" s="6" t="s">
        <v>50</v>
      </c>
      <c r="B54" s="6">
        <f t="shared" si="0"/>
        <v>25</v>
      </c>
      <c r="C54" s="27" t="s">
        <v>316</v>
      </c>
      <c r="D54" s="17" t="s">
        <v>96</v>
      </c>
      <c r="E54" s="42">
        <v>43</v>
      </c>
      <c r="F54" s="22"/>
    </row>
    <row r="55" spans="1:6" x14ac:dyDescent="0.25">
      <c r="A55" s="6" t="s">
        <v>51</v>
      </c>
      <c r="B55" s="6">
        <f t="shared" si="0"/>
        <v>25</v>
      </c>
      <c r="C55" s="22" t="s">
        <v>403</v>
      </c>
      <c r="D55" s="1" t="s">
        <v>399</v>
      </c>
      <c r="E55" s="40">
        <v>43</v>
      </c>
      <c r="F55" s="22"/>
    </row>
    <row r="56" spans="1:6" x14ac:dyDescent="0.25">
      <c r="A56" s="6" t="s">
        <v>52</v>
      </c>
      <c r="B56" s="6">
        <f t="shared" si="0"/>
        <v>26</v>
      </c>
      <c r="C56" s="23" t="s">
        <v>107</v>
      </c>
      <c r="D56" s="23" t="s">
        <v>97</v>
      </c>
      <c r="E56" s="39">
        <v>42</v>
      </c>
      <c r="F56" s="23"/>
    </row>
    <row r="57" spans="1:6" x14ac:dyDescent="0.25">
      <c r="A57" s="6" t="s">
        <v>53</v>
      </c>
      <c r="B57" s="6">
        <f t="shared" si="0"/>
        <v>26</v>
      </c>
      <c r="C57" s="23" t="s">
        <v>239</v>
      </c>
      <c r="D57" s="23" t="s">
        <v>97</v>
      </c>
      <c r="E57" s="39">
        <v>42</v>
      </c>
      <c r="F57" s="23"/>
    </row>
    <row r="58" spans="1:6" x14ac:dyDescent="0.25">
      <c r="A58" s="21" t="s">
        <v>54</v>
      </c>
      <c r="B58" s="21">
        <f t="shared" si="0"/>
        <v>26</v>
      </c>
      <c r="C58" s="24" t="s">
        <v>541</v>
      </c>
      <c r="D58" s="29" t="s">
        <v>102</v>
      </c>
      <c r="E58" s="37">
        <v>42</v>
      </c>
      <c r="F58" s="23"/>
    </row>
    <row r="59" spans="1:6" x14ac:dyDescent="0.25">
      <c r="A59" s="6" t="s">
        <v>55</v>
      </c>
      <c r="B59" s="6">
        <f t="shared" si="0"/>
        <v>26</v>
      </c>
      <c r="C59" s="22" t="s">
        <v>603</v>
      </c>
      <c r="D59" s="17" t="s">
        <v>224</v>
      </c>
      <c r="E59" s="40">
        <v>42</v>
      </c>
      <c r="F59" s="22"/>
    </row>
    <row r="60" spans="1:6" x14ac:dyDescent="0.25">
      <c r="A60" s="6" t="s">
        <v>56</v>
      </c>
      <c r="B60" s="6">
        <f t="shared" si="0"/>
        <v>27</v>
      </c>
      <c r="C60" s="22" t="s">
        <v>371</v>
      </c>
      <c r="D60" s="17" t="s">
        <v>103</v>
      </c>
      <c r="E60" s="40">
        <v>41</v>
      </c>
      <c r="F60" s="22"/>
    </row>
    <row r="61" spans="1:6" x14ac:dyDescent="0.25">
      <c r="A61" s="6" t="s">
        <v>57</v>
      </c>
      <c r="B61" s="6">
        <f t="shared" si="0"/>
        <v>27</v>
      </c>
      <c r="C61" s="22" t="s">
        <v>468</v>
      </c>
      <c r="D61" s="17" t="s">
        <v>90</v>
      </c>
      <c r="E61" s="40">
        <v>41</v>
      </c>
      <c r="F61" s="22"/>
    </row>
    <row r="62" spans="1:6" x14ac:dyDescent="0.25">
      <c r="A62" s="6" t="s">
        <v>58</v>
      </c>
      <c r="B62" s="6">
        <f t="shared" si="0"/>
        <v>27</v>
      </c>
      <c r="C62" s="23" t="s">
        <v>521</v>
      </c>
      <c r="D62" s="23" t="s">
        <v>518</v>
      </c>
      <c r="E62" s="39">
        <v>41</v>
      </c>
      <c r="F62" s="22"/>
    </row>
    <row r="63" spans="1:6" x14ac:dyDescent="0.25">
      <c r="A63" s="6" t="s">
        <v>59</v>
      </c>
      <c r="B63" s="6">
        <f t="shared" si="0"/>
        <v>27</v>
      </c>
      <c r="C63" s="22" t="s">
        <v>604</v>
      </c>
      <c r="D63" s="17" t="s">
        <v>224</v>
      </c>
      <c r="E63" s="40">
        <v>41</v>
      </c>
      <c r="F63" s="22"/>
    </row>
    <row r="64" spans="1:6" x14ac:dyDescent="0.25">
      <c r="A64" s="6" t="s">
        <v>60</v>
      </c>
      <c r="B64" s="6">
        <f t="shared" si="0"/>
        <v>28</v>
      </c>
      <c r="C64" s="22" t="s">
        <v>372</v>
      </c>
      <c r="D64" s="17" t="s">
        <v>103</v>
      </c>
      <c r="E64" s="40">
        <v>40</v>
      </c>
      <c r="F64" s="22"/>
    </row>
    <row r="65" spans="1:6" x14ac:dyDescent="0.25">
      <c r="A65" s="6" t="s">
        <v>61</v>
      </c>
      <c r="B65" s="6">
        <f t="shared" si="0"/>
        <v>28</v>
      </c>
      <c r="C65" s="22" t="s">
        <v>373</v>
      </c>
      <c r="D65" s="17" t="s">
        <v>103</v>
      </c>
      <c r="E65" s="40">
        <v>40</v>
      </c>
      <c r="F65" s="22"/>
    </row>
    <row r="66" spans="1:6" x14ac:dyDescent="0.25">
      <c r="A66" s="6" t="s">
        <v>62</v>
      </c>
      <c r="B66" s="6">
        <f t="shared" si="0"/>
        <v>28</v>
      </c>
      <c r="C66" s="22" t="s">
        <v>522</v>
      </c>
      <c r="D66" s="22" t="s">
        <v>518</v>
      </c>
      <c r="E66" s="40">
        <v>40</v>
      </c>
      <c r="F66" s="22"/>
    </row>
    <row r="67" spans="1:6" x14ac:dyDescent="0.25">
      <c r="A67" s="6" t="s">
        <v>63</v>
      </c>
      <c r="B67" s="6">
        <f t="shared" si="0"/>
        <v>28</v>
      </c>
      <c r="C67" s="22" t="s">
        <v>605</v>
      </c>
      <c r="D67" s="17" t="s">
        <v>224</v>
      </c>
      <c r="E67" s="40">
        <v>40</v>
      </c>
      <c r="F67" s="22"/>
    </row>
    <row r="68" spans="1:6" x14ac:dyDescent="0.25">
      <c r="A68" s="6" t="s">
        <v>110</v>
      </c>
      <c r="B68" s="6">
        <f t="shared" si="0"/>
        <v>28</v>
      </c>
      <c r="C68" s="22" t="s">
        <v>606</v>
      </c>
      <c r="D68" s="17" t="s">
        <v>224</v>
      </c>
      <c r="E68" s="40">
        <v>40</v>
      </c>
      <c r="F68" s="22"/>
    </row>
    <row r="69" spans="1:6" x14ac:dyDescent="0.25">
      <c r="A69" s="6" t="s">
        <v>111</v>
      </c>
      <c r="B69" s="6">
        <f t="shared" si="0"/>
        <v>28</v>
      </c>
      <c r="C69" s="23" t="s">
        <v>682</v>
      </c>
      <c r="D69" s="23" t="s">
        <v>679</v>
      </c>
      <c r="E69" s="39">
        <v>40</v>
      </c>
      <c r="F69" s="23"/>
    </row>
    <row r="70" spans="1:6" x14ac:dyDescent="0.25">
      <c r="A70" s="6" t="s">
        <v>112</v>
      </c>
      <c r="B70" s="6">
        <f t="shared" si="0"/>
        <v>29</v>
      </c>
      <c r="C70" s="22" t="s">
        <v>683</v>
      </c>
      <c r="D70" s="22" t="s">
        <v>679</v>
      </c>
      <c r="E70" s="40">
        <v>39</v>
      </c>
      <c r="F70" s="22"/>
    </row>
    <row r="71" spans="1:6" x14ac:dyDescent="0.25">
      <c r="A71" s="6" t="s">
        <v>113</v>
      </c>
      <c r="B71" s="6">
        <f t="shared" si="0"/>
        <v>30</v>
      </c>
      <c r="C71" s="23" t="s">
        <v>275</v>
      </c>
      <c r="D71" s="20" t="s">
        <v>272</v>
      </c>
      <c r="E71" s="39">
        <v>38</v>
      </c>
      <c r="F71" s="23"/>
    </row>
    <row r="72" spans="1:6" x14ac:dyDescent="0.25">
      <c r="A72" s="6" t="s">
        <v>114</v>
      </c>
      <c r="B72" s="6">
        <f t="shared" si="0"/>
        <v>30</v>
      </c>
      <c r="C72" s="27" t="s">
        <v>317</v>
      </c>
      <c r="D72" s="17" t="s">
        <v>96</v>
      </c>
      <c r="E72" s="42">
        <v>38</v>
      </c>
      <c r="F72" s="22"/>
    </row>
    <row r="73" spans="1:6" x14ac:dyDescent="0.25">
      <c r="A73" s="6" t="s">
        <v>115</v>
      </c>
      <c r="B73" s="6">
        <f t="shared" si="0"/>
        <v>30</v>
      </c>
      <c r="C73" s="22" t="s">
        <v>404</v>
      </c>
      <c r="D73" s="1" t="s">
        <v>399</v>
      </c>
      <c r="E73" s="40">
        <v>38</v>
      </c>
      <c r="F73" s="22"/>
    </row>
    <row r="74" spans="1:6" x14ac:dyDescent="0.25">
      <c r="A74" s="6" t="s">
        <v>116</v>
      </c>
      <c r="B74" s="6">
        <f t="shared" ref="B74:B137" si="1">IF(E74=E73,B73,B73+1)</f>
        <v>30</v>
      </c>
      <c r="C74" s="22" t="s">
        <v>684</v>
      </c>
      <c r="D74" s="22" t="s">
        <v>679</v>
      </c>
      <c r="E74" s="40">
        <v>38</v>
      </c>
      <c r="F74" s="22"/>
    </row>
    <row r="75" spans="1:6" x14ac:dyDescent="0.25">
      <c r="A75" s="6" t="s">
        <v>117</v>
      </c>
      <c r="B75" s="6">
        <f t="shared" si="1"/>
        <v>31</v>
      </c>
      <c r="C75" s="22" t="s">
        <v>276</v>
      </c>
      <c r="D75" s="11" t="s">
        <v>272</v>
      </c>
      <c r="E75" s="40">
        <v>37</v>
      </c>
      <c r="F75" s="22"/>
    </row>
    <row r="76" spans="1:6" x14ac:dyDescent="0.25">
      <c r="A76" s="6" t="s">
        <v>118</v>
      </c>
      <c r="B76" s="6">
        <f t="shared" si="1"/>
        <v>31</v>
      </c>
      <c r="C76" s="22" t="s">
        <v>469</v>
      </c>
      <c r="D76" s="17" t="s">
        <v>90</v>
      </c>
      <c r="E76" s="40">
        <v>37</v>
      </c>
      <c r="F76" s="22"/>
    </row>
    <row r="77" spans="1:6" x14ac:dyDescent="0.25">
      <c r="A77" s="6" t="s">
        <v>119</v>
      </c>
      <c r="B77" s="6">
        <f t="shared" si="1"/>
        <v>31</v>
      </c>
      <c r="C77" s="22" t="s">
        <v>685</v>
      </c>
      <c r="D77" s="22" t="s">
        <v>679</v>
      </c>
      <c r="E77" s="40">
        <v>37</v>
      </c>
      <c r="F77" s="22"/>
    </row>
    <row r="78" spans="1:6" x14ac:dyDescent="0.25">
      <c r="A78" s="6" t="s">
        <v>120</v>
      </c>
      <c r="B78" s="6">
        <f t="shared" si="1"/>
        <v>32</v>
      </c>
      <c r="C78" s="22" t="s">
        <v>240</v>
      </c>
      <c r="D78" s="22" t="s">
        <v>97</v>
      </c>
      <c r="E78" s="40">
        <v>36</v>
      </c>
      <c r="F78" s="22"/>
    </row>
    <row r="79" spans="1:6" x14ac:dyDescent="0.25">
      <c r="A79" s="6" t="s">
        <v>121</v>
      </c>
      <c r="B79" s="6">
        <f t="shared" si="1"/>
        <v>32</v>
      </c>
      <c r="C79" s="22" t="s">
        <v>277</v>
      </c>
      <c r="D79" s="11" t="s">
        <v>272</v>
      </c>
      <c r="E79" s="40">
        <v>36</v>
      </c>
      <c r="F79" s="22"/>
    </row>
    <row r="80" spans="1:6" x14ac:dyDescent="0.25">
      <c r="A80" s="6" t="s">
        <v>122</v>
      </c>
      <c r="B80" s="6">
        <f t="shared" si="1"/>
        <v>32</v>
      </c>
      <c r="C80" s="22" t="s">
        <v>374</v>
      </c>
      <c r="D80" s="17" t="s">
        <v>103</v>
      </c>
      <c r="E80" s="40">
        <v>36</v>
      </c>
      <c r="F80" s="22"/>
    </row>
    <row r="81" spans="1:6" x14ac:dyDescent="0.25">
      <c r="A81" s="6" t="s">
        <v>123</v>
      </c>
      <c r="B81" s="6">
        <f t="shared" si="1"/>
        <v>32</v>
      </c>
      <c r="C81" s="22" t="s">
        <v>375</v>
      </c>
      <c r="D81" s="17" t="s">
        <v>103</v>
      </c>
      <c r="E81" s="40">
        <v>36</v>
      </c>
      <c r="F81" s="22"/>
    </row>
    <row r="82" spans="1:6" x14ac:dyDescent="0.25">
      <c r="A82" s="6" t="s">
        <v>124</v>
      </c>
      <c r="B82" s="6">
        <f t="shared" si="1"/>
        <v>32</v>
      </c>
      <c r="C82" s="22" t="s">
        <v>523</v>
      </c>
      <c r="D82" s="22" t="s">
        <v>518</v>
      </c>
      <c r="E82" s="40">
        <v>36</v>
      </c>
      <c r="F82" s="22"/>
    </row>
    <row r="83" spans="1:6" x14ac:dyDescent="0.25">
      <c r="A83" s="6" t="s">
        <v>125</v>
      </c>
      <c r="B83" s="6">
        <f t="shared" si="1"/>
        <v>32</v>
      </c>
      <c r="C83" s="22" t="s">
        <v>524</v>
      </c>
      <c r="D83" s="22" t="s">
        <v>518</v>
      </c>
      <c r="E83" s="40">
        <v>36</v>
      </c>
      <c r="F83" s="22"/>
    </row>
    <row r="84" spans="1:6" x14ac:dyDescent="0.25">
      <c r="A84" s="6" t="s">
        <v>126</v>
      </c>
      <c r="B84" s="6">
        <f t="shared" si="1"/>
        <v>32</v>
      </c>
      <c r="C84" s="23" t="s">
        <v>585</v>
      </c>
      <c r="D84" s="30" t="s">
        <v>105</v>
      </c>
      <c r="E84" s="39">
        <v>36</v>
      </c>
      <c r="F84" s="23"/>
    </row>
    <row r="85" spans="1:6" x14ac:dyDescent="0.25">
      <c r="A85" s="6" t="s">
        <v>127</v>
      </c>
      <c r="B85" s="6">
        <f t="shared" si="1"/>
        <v>32</v>
      </c>
      <c r="C85" s="22" t="s">
        <v>686</v>
      </c>
      <c r="D85" s="22" t="s">
        <v>679</v>
      </c>
      <c r="E85" s="40">
        <v>36</v>
      </c>
      <c r="F85" s="22"/>
    </row>
    <row r="86" spans="1:6" x14ac:dyDescent="0.25">
      <c r="A86" s="6" t="s">
        <v>128</v>
      </c>
      <c r="B86" s="6">
        <f t="shared" si="1"/>
        <v>33</v>
      </c>
      <c r="C86" s="22" t="s">
        <v>376</v>
      </c>
      <c r="D86" s="17" t="s">
        <v>103</v>
      </c>
      <c r="E86" s="40">
        <v>35</v>
      </c>
      <c r="F86" s="22"/>
    </row>
    <row r="87" spans="1:6" x14ac:dyDescent="0.25">
      <c r="A87" s="6" t="s">
        <v>129</v>
      </c>
      <c r="B87" s="6">
        <f t="shared" si="1"/>
        <v>33</v>
      </c>
      <c r="C87" s="22" t="s">
        <v>405</v>
      </c>
      <c r="D87" s="1" t="s">
        <v>399</v>
      </c>
      <c r="E87" s="40">
        <v>35</v>
      </c>
      <c r="F87" s="22"/>
    </row>
    <row r="88" spans="1:6" x14ac:dyDescent="0.25">
      <c r="A88" s="6" t="s">
        <v>130</v>
      </c>
      <c r="B88" s="6">
        <f t="shared" si="1"/>
        <v>33</v>
      </c>
      <c r="C88" s="22" t="s">
        <v>406</v>
      </c>
      <c r="D88" s="1" t="s">
        <v>399</v>
      </c>
      <c r="E88" s="40">
        <v>35</v>
      </c>
      <c r="F88" s="22"/>
    </row>
    <row r="89" spans="1:6" x14ac:dyDescent="0.25">
      <c r="A89" s="6" t="s">
        <v>131</v>
      </c>
      <c r="B89" s="6">
        <f t="shared" si="1"/>
        <v>33</v>
      </c>
      <c r="C89" s="23" t="s">
        <v>663</v>
      </c>
      <c r="D89" s="30" t="s">
        <v>93</v>
      </c>
      <c r="E89" s="39">
        <v>35</v>
      </c>
      <c r="F89" s="23"/>
    </row>
    <row r="90" spans="1:6" x14ac:dyDescent="0.25">
      <c r="A90" s="6" t="s">
        <v>132</v>
      </c>
      <c r="B90" s="6">
        <f t="shared" si="1"/>
        <v>34</v>
      </c>
      <c r="C90" s="22" t="s">
        <v>278</v>
      </c>
      <c r="D90" s="11" t="s">
        <v>272</v>
      </c>
      <c r="E90" s="40">
        <v>34</v>
      </c>
      <c r="F90" s="22"/>
    </row>
    <row r="91" spans="1:6" x14ac:dyDescent="0.25">
      <c r="A91" s="6" t="s">
        <v>133</v>
      </c>
      <c r="B91" s="6">
        <f t="shared" si="1"/>
        <v>34</v>
      </c>
      <c r="C91" s="22" t="s">
        <v>525</v>
      </c>
      <c r="D91" s="22" t="s">
        <v>518</v>
      </c>
      <c r="E91" s="40">
        <v>34</v>
      </c>
      <c r="F91" s="22"/>
    </row>
    <row r="92" spans="1:6" x14ac:dyDescent="0.25">
      <c r="A92" s="6" t="s">
        <v>134</v>
      </c>
      <c r="B92" s="6">
        <f t="shared" si="1"/>
        <v>34</v>
      </c>
      <c r="C92" s="22" t="s">
        <v>526</v>
      </c>
      <c r="D92" s="22" t="s">
        <v>518</v>
      </c>
      <c r="E92" s="40">
        <v>34</v>
      </c>
      <c r="F92" s="22"/>
    </row>
    <row r="93" spans="1:6" x14ac:dyDescent="0.25">
      <c r="A93" s="6" t="s">
        <v>135</v>
      </c>
      <c r="B93" s="6">
        <f t="shared" si="1"/>
        <v>35</v>
      </c>
      <c r="C93" s="27" t="s">
        <v>318</v>
      </c>
      <c r="D93" s="17" t="s">
        <v>96</v>
      </c>
      <c r="E93" s="42">
        <v>33</v>
      </c>
      <c r="F93" s="22"/>
    </row>
    <row r="94" spans="1:6" x14ac:dyDescent="0.25">
      <c r="A94" s="6" t="s">
        <v>136</v>
      </c>
      <c r="B94" s="6">
        <f t="shared" si="1"/>
        <v>35</v>
      </c>
      <c r="C94" s="22" t="s">
        <v>407</v>
      </c>
      <c r="D94" s="1" t="s">
        <v>399</v>
      </c>
      <c r="E94" s="40">
        <v>33</v>
      </c>
      <c r="F94" s="22"/>
    </row>
    <row r="95" spans="1:6" x14ac:dyDescent="0.25">
      <c r="A95" s="6" t="s">
        <v>137</v>
      </c>
      <c r="B95" s="6">
        <f t="shared" si="1"/>
        <v>35</v>
      </c>
      <c r="C95" s="22" t="s">
        <v>527</v>
      </c>
      <c r="D95" s="22" t="s">
        <v>518</v>
      </c>
      <c r="E95" s="40">
        <v>33</v>
      </c>
      <c r="F95" s="22"/>
    </row>
    <row r="96" spans="1:6" x14ac:dyDescent="0.25">
      <c r="A96" s="6" t="s">
        <v>138</v>
      </c>
      <c r="B96" s="6">
        <f t="shared" si="1"/>
        <v>35</v>
      </c>
      <c r="C96" s="22" t="s">
        <v>528</v>
      </c>
      <c r="D96" s="22" t="s">
        <v>518</v>
      </c>
      <c r="E96" s="40">
        <v>33</v>
      </c>
      <c r="F96" s="22"/>
    </row>
    <row r="97" spans="1:6" x14ac:dyDescent="0.25">
      <c r="A97" s="6" t="s">
        <v>139</v>
      </c>
      <c r="B97" s="6">
        <f t="shared" si="1"/>
        <v>35</v>
      </c>
      <c r="C97" s="22" t="s">
        <v>607</v>
      </c>
      <c r="D97" s="17" t="s">
        <v>224</v>
      </c>
      <c r="E97" s="40">
        <v>33</v>
      </c>
      <c r="F97" s="22"/>
    </row>
    <row r="98" spans="1:6" x14ac:dyDescent="0.25">
      <c r="A98" s="6" t="s">
        <v>140</v>
      </c>
      <c r="B98" s="6">
        <f t="shared" si="1"/>
        <v>36</v>
      </c>
      <c r="C98" s="22" t="s">
        <v>241</v>
      </c>
      <c r="D98" s="22" t="s">
        <v>97</v>
      </c>
      <c r="E98" s="40">
        <v>32</v>
      </c>
      <c r="F98" s="22"/>
    </row>
    <row r="99" spans="1:6" x14ac:dyDescent="0.25">
      <c r="A99" s="6" t="s">
        <v>141</v>
      </c>
      <c r="B99" s="6">
        <f t="shared" si="1"/>
        <v>36</v>
      </c>
      <c r="C99" s="22" t="s">
        <v>279</v>
      </c>
      <c r="D99" s="11" t="s">
        <v>272</v>
      </c>
      <c r="E99" s="40">
        <v>32</v>
      </c>
      <c r="F99" s="22"/>
    </row>
    <row r="100" spans="1:6" x14ac:dyDescent="0.25">
      <c r="A100" s="6" t="s">
        <v>142</v>
      </c>
      <c r="B100" s="6">
        <f t="shared" si="1"/>
        <v>36</v>
      </c>
      <c r="C100" s="22" t="s">
        <v>408</v>
      </c>
      <c r="D100" s="1" t="s">
        <v>399</v>
      </c>
      <c r="E100" s="40">
        <v>32</v>
      </c>
      <c r="F100" s="22"/>
    </row>
    <row r="101" spans="1:6" x14ac:dyDescent="0.25">
      <c r="A101" s="6" t="s">
        <v>143</v>
      </c>
      <c r="B101" s="6">
        <f t="shared" si="1"/>
        <v>36</v>
      </c>
      <c r="C101" s="22" t="s">
        <v>409</v>
      </c>
      <c r="D101" s="1" t="s">
        <v>399</v>
      </c>
      <c r="E101" s="40">
        <v>32</v>
      </c>
      <c r="F101" s="22"/>
    </row>
    <row r="102" spans="1:6" x14ac:dyDescent="0.25">
      <c r="A102" s="6" t="s">
        <v>144</v>
      </c>
      <c r="B102" s="6">
        <f t="shared" si="1"/>
        <v>36</v>
      </c>
      <c r="C102" s="22" t="s">
        <v>410</v>
      </c>
      <c r="D102" s="1" t="s">
        <v>399</v>
      </c>
      <c r="E102" s="40">
        <v>32</v>
      </c>
      <c r="F102" s="22"/>
    </row>
    <row r="103" spans="1:6" x14ac:dyDescent="0.25">
      <c r="A103" s="6" t="s">
        <v>145</v>
      </c>
      <c r="B103" s="6">
        <f t="shared" si="1"/>
        <v>36</v>
      </c>
      <c r="C103" s="22" t="s">
        <v>470</v>
      </c>
      <c r="D103" s="17" t="s">
        <v>90</v>
      </c>
      <c r="E103" s="40">
        <v>32</v>
      </c>
      <c r="F103" s="22"/>
    </row>
    <row r="104" spans="1:6" x14ac:dyDescent="0.25">
      <c r="A104" s="6" t="s">
        <v>146</v>
      </c>
      <c r="B104" s="6">
        <f t="shared" si="1"/>
        <v>36</v>
      </c>
      <c r="C104" s="22" t="s">
        <v>471</v>
      </c>
      <c r="D104" s="17" t="s">
        <v>90</v>
      </c>
      <c r="E104" s="40">
        <v>32</v>
      </c>
      <c r="F104" s="22"/>
    </row>
    <row r="105" spans="1:6" x14ac:dyDescent="0.25">
      <c r="A105" s="6" t="s">
        <v>147</v>
      </c>
      <c r="B105" s="6">
        <f t="shared" si="1"/>
        <v>36</v>
      </c>
      <c r="C105" s="22" t="s">
        <v>472</v>
      </c>
      <c r="D105" s="17" t="s">
        <v>90</v>
      </c>
      <c r="E105" s="40">
        <v>32</v>
      </c>
      <c r="F105" s="22"/>
    </row>
    <row r="106" spans="1:6" x14ac:dyDescent="0.25">
      <c r="A106" s="6" t="s">
        <v>148</v>
      </c>
      <c r="B106" s="6">
        <f t="shared" si="1"/>
        <v>36</v>
      </c>
      <c r="C106" s="22" t="s">
        <v>473</v>
      </c>
      <c r="D106" s="17" t="s">
        <v>90</v>
      </c>
      <c r="E106" s="40">
        <v>32</v>
      </c>
      <c r="F106" s="22"/>
    </row>
    <row r="107" spans="1:6" x14ac:dyDescent="0.25">
      <c r="A107" s="6" t="s">
        <v>149</v>
      </c>
      <c r="B107" s="6">
        <f t="shared" si="1"/>
        <v>36</v>
      </c>
      <c r="C107" s="22" t="s">
        <v>474</v>
      </c>
      <c r="D107" s="17" t="s">
        <v>90</v>
      </c>
      <c r="E107" s="40">
        <v>32</v>
      </c>
      <c r="F107" s="22"/>
    </row>
    <row r="108" spans="1:6" x14ac:dyDescent="0.25">
      <c r="A108" s="6" t="s">
        <v>150</v>
      </c>
      <c r="B108" s="6">
        <f t="shared" si="1"/>
        <v>36</v>
      </c>
      <c r="C108" s="22" t="s">
        <v>475</v>
      </c>
      <c r="D108" s="17" t="s">
        <v>90</v>
      </c>
      <c r="E108" s="40">
        <v>32</v>
      </c>
      <c r="F108" s="22"/>
    </row>
    <row r="109" spans="1:6" x14ac:dyDescent="0.25">
      <c r="A109" s="6" t="s">
        <v>151</v>
      </c>
      <c r="B109" s="6">
        <f t="shared" si="1"/>
        <v>36</v>
      </c>
      <c r="C109" s="22" t="s">
        <v>476</v>
      </c>
      <c r="D109" s="17" t="s">
        <v>90</v>
      </c>
      <c r="E109" s="40">
        <v>32</v>
      </c>
      <c r="F109" s="22"/>
    </row>
    <row r="110" spans="1:6" x14ac:dyDescent="0.25">
      <c r="A110" s="6" t="s">
        <v>152</v>
      </c>
      <c r="B110" s="6">
        <f t="shared" si="1"/>
        <v>36</v>
      </c>
      <c r="C110" s="22" t="s">
        <v>529</v>
      </c>
      <c r="D110" s="22" t="s">
        <v>518</v>
      </c>
      <c r="E110" s="40">
        <v>32</v>
      </c>
      <c r="F110" s="22"/>
    </row>
    <row r="111" spans="1:6" x14ac:dyDescent="0.25">
      <c r="A111" s="6" t="s">
        <v>153</v>
      </c>
      <c r="B111" s="6">
        <f t="shared" si="1"/>
        <v>36</v>
      </c>
      <c r="C111" s="22" t="s">
        <v>530</v>
      </c>
      <c r="D111" s="22" t="s">
        <v>518</v>
      </c>
      <c r="E111" s="40">
        <v>32</v>
      </c>
      <c r="F111" s="22"/>
    </row>
    <row r="112" spans="1:6" x14ac:dyDescent="0.25">
      <c r="A112" s="6" t="s">
        <v>154</v>
      </c>
      <c r="B112" s="6">
        <f t="shared" si="1"/>
        <v>36</v>
      </c>
      <c r="C112" s="22" t="s">
        <v>531</v>
      </c>
      <c r="D112" s="22" t="s">
        <v>518</v>
      </c>
      <c r="E112" s="40">
        <v>32</v>
      </c>
      <c r="F112" s="22"/>
    </row>
    <row r="113" spans="1:6" x14ac:dyDescent="0.25">
      <c r="A113" s="6" t="s">
        <v>155</v>
      </c>
      <c r="B113" s="6">
        <f t="shared" si="1"/>
        <v>36</v>
      </c>
      <c r="C113" s="22" t="s">
        <v>532</v>
      </c>
      <c r="D113" s="22" t="s">
        <v>518</v>
      </c>
      <c r="E113" s="40">
        <v>32</v>
      </c>
      <c r="F113" s="22"/>
    </row>
    <row r="114" spans="1:6" x14ac:dyDescent="0.25">
      <c r="A114" s="6" t="s">
        <v>156</v>
      </c>
      <c r="B114" s="6">
        <f t="shared" si="1"/>
        <v>36</v>
      </c>
      <c r="C114" s="22" t="s">
        <v>533</v>
      </c>
      <c r="D114" s="22" t="s">
        <v>518</v>
      </c>
      <c r="E114" s="40">
        <v>32</v>
      </c>
      <c r="F114" s="22"/>
    </row>
    <row r="115" spans="1:6" x14ac:dyDescent="0.25">
      <c r="A115" s="6" t="s">
        <v>157</v>
      </c>
      <c r="B115" s="6">
        <f t="shared" si="1"/>
        <v>36</v>
      </c>
      <c r="C115" s="22" t="s">
        <v>608</v>
      </c>
      <c r="D115" s="17" t="s">
        <v>224</v>
      </c>
      <c r="E115" s="40">
        <v>32</v>
      </c>
      <c r="F115" s="22"/>
    </row>
    <row r="116" spans="1:6" x14ac:dyDescent="0.25">
      <c r="A116" s="6" t="s">
        <v>158</v>
      </c>
      <c r="B116" s="6">
        <f t="shared" si="1"/>
        <v>36</v>
      </c>
      <c r="C116" s="22" t="s">
        <v>664</v>
      </c>
      <c r="D116" s="17" t="s">
        <v>93</v>
      </c>
      <c r="E116" s="40">
        <v>32</v>
      </c>
      <c r="F116" s="22"/>
    </row>
    <row r="117" spans="1:6" x14ac:dyDescent="0.25">
      <c r="A117" s="6" t="s">
        <v>159</v>
      </c>
      <c r="B117" s="6">
        <f t="shared" si="1"/>
        <v>37</v>
      </c>
      <c r="C117" s="22" t="s">
        <v>242</v>
      </c>
      <c r="D117" s="22" t="s">
        <v>97</v>
      </c>
      <c r="E117" s="40">
        <v>31</v>
      </c>
      <c r="F117" s="22"/>
    </row>
    <row r="118" spans="1:6" x14ac:dyDescent="0.25">
      <c r="A118" s="6" t="s">
        <v>160</v>
      </c>
      <c r="B118" s="6">
        <f t="shared" si="1"/>
        <v>37</v>
      </c>
      <c r="C118" s="22" t="s">
        <v>280</v>
      </c>
      <c r="D118" s="11" t="s">
        <v>272</v>
      </c>
      <c r="E118" s="40">
        <v>31</v>
      </c>
      <c r="F118" s="22"/>
    </row>
    <row r="119" spans="1:6" x14ac:dyDescent="0.25">
      <c r="A119" s="6" t="s">
        <v>161</v>
      </c>
      <c r="B119" s="6">
        <f t="shared" si="1"/>
        <v>37</v>
      </c>
      <c r="C119" s="22" t="s">
        <v>281</v>
      </c>
      <c r="D119" s="11" t="s">
        <v>272</v>
      </c>
      <c r="E119" s="40">
        <v>31</v>
      </c>
      <c r="F119" s="22"/>
    </row>
    <row r="120" spans="1:6" x14ac:dyDescent="0.25">
      <c r="A120" s="6" t="s">
        <v>162</v>
      </c>
      <c r="B120" s="6">
        <f t="shared" si="1"/>
        <v>37</v>
      </c>
      <c r="C120" s="22" t="s">
        <v>534</v>
      </c>
      <c r="D120" s="22" t="s">
        <v>518</v>
      </c>
      <c r="E120" s="40">
        <v>31</v>
      </c>
      <c r="F120" s="22"/>
    </row>
    <row r="121" spans="1:6" x14ac:dyDescent="0.25">
      <c r="A121" s="6" t="s">
        <v>163</v>
      </c>
      <c r="B121" s="6">
        <f t="shared" si="1"/>
        <v>37</v>
      </c>
      <c r="C121" s="22" t="s">
        <v>665</v>
      </c>
      <c r="D121" s="17" t="s">
        <v>93</v>
      </c>
      <c r="E121" s="40">
        <v>31</v>
      </c>
      <c r="F121" s="22"/>
    </row>
    <row r="122" spans="1:6" x14ac:dyDescent="0.25">
      <c r="A122" s="6" t="s">
        <v>164</v>
      </c>
      <c r="B122" s="6">
        <f t="shared" si="1"/>
        <v>37</v>
      </c>
      <c r="C122" s="22" t="s">
        <v>687</v>
      </c>
      <c r="D122" s="22" t="s">
        <v>679</v>
      </c>
      <c r="E122" s="40">
        <v>31</v>
      </c>
      <c r="F122" s="22"/>
    </row>
    <row r="123" spans="1:6" x14ac:dyDescent="0.25">
      <c r="A123" s="6" t="s">
        <v>165</v>
      </c>
      <c r="B123" s="6">
        <f t="shared" si="1"/>
        <v>37</v>
      </c>
      <c r="C123" s="22" t="s">
        <v>688</v>
      </c>
      <c r="D123" s="22" t="s">
        <v>679</v>
      </c>
      <c r="E123" s="40">
        <v>31</v>
      </c>
      <c r="F123" s="22"/>
    </row>
    <row r="124" spans="1:6" x14ac:dyDescent="0.25">
      <c r="A124" s="6" t="s">
        <v>166</v>
      </c>
      <c r="B124" s="6">
        <f t="shared" si="1"/>
        <v>38</v>
      </c>
      <c r="C124" s="22" t="s">
        <v>282</v>
      </c>
      <c r="D124" s="11" t="s">
        <v>272</v>
      </c>
      <c r="E124" s="40">
        <v>30</v>
      </c>
      <c r="F124" s="22"/>
    </row>
    <row r="125" spans="1:6" x14ac:dyDescent="0.25">
      <c r="A125" s="6" t="s">
        <v>167</v>
      </c>
      <c r="B125" s="6">
        <f t="shared" si="1"/>
        <v>38</v>
      </c>
      <c r="C125" s="22" t="s">
        <v>609</v>
      </c>
      <c r="D125" s="17" t="s">
        <v>224</v>
      </c>
      <c r="E125" s="40">
        <v>30</v>
      </c>
      <c r="F125" s="22"/>
    </row>
    <row r="126" spans="1:6" x14ac:dyDescent="0.25">
      <c r="A126" s="6" t="s">
        <v>168</v>
      </c>
      <c r="B126" s="6">
        <f t="shared" si="1"/>
        <v>38</v>
      </c>
      <c r="C126" s="22" t="s">
        <v>689</v>
      </c>
      <c r="D126" s="22" t="s">
        <v>679</v>
      </c>
      <c r="E126" s="40">
        <v>30</v>
      </c>
      <c r="F126" s="22"/>
    </row>
    <row r="127" spans="1:6" x14ac:dyDescent="0.25">
      <c r="A127" s="6" t="s">
        <v>169</v>
      </c>
      <c r="B127" s="6">
        <f t="shared" si="1"/>
        <v>39</v>
      </c>
      <c r="C127" s="22" t="s">
        <v>283</v>
      </c>
      <c r="D127" s="11" t="s">
        <v>272</v>
      </c>
      <c r="E127" s="40">
        <v>29</v>
      </c>
      <c r="F127" s="22"/>
    </row>
    <row r="128" spans="1:6" x14ac:dyDescent="0.25">
      <c r="A128" s="6" t="s">
        <v>170</v>
      </c>
      <c r="B128" s="6">
        <f t="shared" si="1"/>
        <v>40</v>
      </c>
      <c r="C128" s="22" t="s">
        <v>411</v>
      </c>
      <c r="D128" s="1" t="s">
        <v>399</v>
      </c>
      <c r="E128" s="40">
        <v>28</v>
      </c>
      <c r="F128" s="22"/>
    </row>
    <row r="129" spans="1:6" x14ac:dyDescent="0.25">
      <c r="A129" s="6" t="s">
        <v>171</v>
      </c>
      <c r="B129" s="6">
        <f t="shared" si="1"/>
        <v>40</v>
      </c>
      <c r="C129" s="22" t="s">
        <v>412</v>
      </c>
      <c r="D129" s="1" t="s">
        <v>399</v>
      </c>
      <c r="E129" s="40">
        <v>28</v>
      </c>
      <c r="F129" s="22"/>
    </row>
    <row r="130" spans="1:6" x14ac:dyDescent="0.25">
      <c r="A130" s="6" t="s">
        <v>172</v>
      </c>
      <c r="B130" s="6">
        <f t="shared" si="1"/>
        <v>40</v>
      </c>
      <c r="C130" s="22" t="s">
        <v>477</v>
      </c>
      <c r="D130" s="17" t="s">
        <v>90</v>
      </c>
      <c r="E130" s="40">
        <v>28</v>
      </c>
      <c r="F130" s="22"/>
    </row>
    <row r="131" spans="1:6" x14ac:dyDescent="0.25">
      <c r="A131" s="6" t="s">
        <v>173</v>
      </c>
      <c r="B131" s="6">
        <f t="shared" si="1"/>
        <v>40</v>
      </c>
      <c r="C131" s="22" t="s">
        <v>535</v>
      </c>
      <c r="D131" s="22" t="s">
        <v>518</v>
      </c>
      <c r="E131" s="40">
        <v>28</v>
      </c>
      <c r="F131" s="22"/>
    </row>
    <row r="132" spans="1:6" x14ac:dyDescent="0.25">
      <c r="A132" s="6" t="s">
        <v>174</v>
      </c>
      <c r="B132" s="6">
        <f t="shared" si="1"/>
        <v>40</v>
      </c>
      <c r="C132" s="22" t="s">
        <v>536</v>
      </c>
      <c r="D132" s="22" t="s">
        <v>518</v>
      </c>
      <c r="E132" s="40">
        <v>28</v>
      </c>
      <c r="F132" s="22"/>
    </row>
    <row r="133" spans="1:6" x14ac:dyDescent="0.25">
      <c r="A133" s="6" t="s">
        <v>175</v>
      </c>
      <c r="B133" s="6">
        <f t="shared" si="1"/>
        <v>40</v>
      </c>
      <c r="C133" s="22" t="s">
        <v>610</v>
      </c>
      <c r="D133" s="17" t="s">
        <v>224</v>
      </c>
      <c r="E133" s="40">
        <v>28</v>
      </c>
      <c r="F133" s="22"/>
    </row>
    <row r="134" spans="1:6" x14ac:dyDescent="0.25">
      <c r="A134" s="6" t="s">
        <v>176</v>
      </c>
      <c r="B134" s="6">
        <f t="shared" si="1"/>
        <v>40</v>
      </c>
      <c r="C134" s="22" t="s">
        <v>690</v>
      </c>
      <c r="D134" s="22" t="s">
        <v>679</v>
      </c>
      <c r="E134" s="40">
        <v>28</v>
      </c>
      <c r="F134" s="22"/>
    </row>
    <row r="135" spans="1:6" x14ac:dyDescent="0.25">
      <c r="A135" s="6" t="s">
        <v>177</v>
      </c>
      <c r="B135" s="6">
        <f t="shared" si="1"/>
        <v>40</v>
      </c>
      <c r="C135" s="22" t="s">
        <v>691</v>
      </c>
      <c r="D135" s="22" t="s">
        <v>679</v>
      </c>
      <c r="E135" s="40">
        <v>28</v>
      </c>
      <c r="F135" s="22"/>
    </row>
    <row r="136" spans="1:6" x14ac:dyDescent="0.25">
      <c r="A136" s="6" t="s">
        <v>178</v>
      </c>
      <c r="B136" s="6">
        <f t="shared" si="1"/>
        <v>41</v>
      </c>
      <c r="C136" s="22" t="s">
        <v>692</v>
      </c>
      <c r="D136" s="22" t="s">
        <v>679</v>
      </c>
      <c r="E136" s="40">
        <v>27</v>
      </c>
      <c r="F136" s="22"/>
    </row>
    <row r="137" spans="1:6" x14ac:dyDescent="0.25">
      <c r="A137" s="6" t="s">
        <v>179</v>
      </c>
      <c r="B137" s="6">
        <f t="shared" si="1"/>
        <v>41</v>
      </c>
      <c r="C137" s="22" t="s">
        <v>693</v>
      </c>
      <c r="D137" s="22" t="s">
        <v>679</v>
      </c>
      <c r="E137" s="40">
        <v>27</v>
      </c>
      <c r="F137" s="22"/>
    </row>
    <row r="138" spans="1:6" x14ac:dyDescent="0.25">
      <c r="A138" s="6" t="s">
        <v>180</v>
      </c>
      <c r="B138" s="6">
        <f t="shared" ref="B138:B181" si="2">IF(E138=E137,B137,B137+1)</f>
        <v>42</v>
      </c>
      <c r="C138" s="22" t="s">
        <v>377</v>
      </c>
      <c r="D138" s="17" t="s">
        <v>103</v>
      </c>
      <c r="E138" s="40">
        <v>26</v>
      </c>
      <c r="F138" s="22"/>
    </row>
    <row r="139" spans="1:6" x14ac:dyDescent="0.25">
      <c r="A139" s="6" t="s">
        <v>181</v>
      </c>
      <c r="B139" s="6">
        <f t="shared" si="2"/>
        <v>42</v>
      </c>
      <c r="C139" s="22" t="s">
        <v>413</v>
      </c>
      <c r="D139" s="1" t="s">
        <v>399</v>
      </c>
      <c r="E139" s="40">
        <v>26</v>
      </c>
      <c r="F139" s="22"/>
    </row>
    <row r="140" spans="1:6" x14ac:dyDescent="0.25">
      <c r="A140" s="6" t="s">
        <v>182</v>
      </c>
      <c r="B140" s="6">
        <f t="shared" si="2"/>
        <v>42</v>
      </c>
      <c r="C140" s="22" t="s">
        <v>694</v>
      </c>
      <c r="D140" s="22" t="s">
        <v>679</v>
      </c>
      <c r="E140" s="40">
        <v>26</v>
      </c>
      <c r="F140" s="22"/>
    </row>
    <row r="141" spans="1:6" x14ac:dyDescent="0.25">
      <c r="A141" s="6" t="s">
        <v>183</v>
      </c>
      <c r="B141" s="6">
        <f t="shared" si="2"/>
        <v>42</v>
      </c>
      <c r="C141" s="22" t="s">
        <v>695</v>
      </c>
      <c r="D141" s="22" t="s">
        <v>679</v>
      </c>
      <c r="E141" s="40">
        <v>26</v>
      </c>
      <c r="F141" s="22"/>
    </row>
    <row r="142" spans="1:6" x14ac:dyDescent="0.25">
      <c r="A142" s="6" t="s">
        <v>184</v>
      </c>
      <c r="B142" s="6">
        <f t="shared" si="2"/>
        <v>43</v>
      </c>
      <c r="C142" s="22" t="s">
        <v>243</v>
      </c>
      <c r="D142" s="22" t="s">
        <v>97</v>
      </c>
      <c r="E142" s="40">
        <v>24</v>
      </c>
      <c r="F142" s="22"/>
    </row>
    <row r="143" spans="1:6" x14ac:dyDescent="0.25">
      <c r="A143" s="6" t="s">
        <v>185</v>
      </c>
      <c r="B143" s="6">
        <f t="shared" si="2"/>
        <v>43</v>
      </c>
      <c r="C143" s="22" t="s">
        <v>284</v>
      </c>
      <c r="D143" s="11" t="s">
        <v>272</v>
      </c>
      <c r="E143" s="40">
        <v>24</v>
      </c>
      <c r="F143" s="22"/>
    </row>
    <row r="144" spans="1:6" x14ac:dyDescent="0.25">
      <c r="A144" s="6" t="s">
        <v>186</v>
      </c>
      <c r="B144" s="6">
        <f t="shared" si="2"/>
        <v>43</v>
      </c>
      <c r="C144" s="22" t="s">
        <v>414</v>
      </c>
      <c r="D144" s="1" t="s">
        <v>399</v>
      </c>
      <c r="E144" s="40">
        <v>24</v>
      </c>
      <c r="F144" s="22"/>
    </row>
    <row r="145" spans="1:6" x14ac:dyDescent="0.25">
      <c r="A145" s="6" t="s">
        <v>187</v>
      </c>
      <c r="B145" s="6">
        <f t="shared" si="2"/>
        <v>43</v>
      </c>
      <c r="C145" s="22" t="s">
        <v>415</v>
      </c>
      <c r="D145" s="1" t="s">
        <v>399</v>
      </c>
      <c r="E145" s="40">
        <v>24</v>
      </c>
      <c r="F145" s="22"/>
    </row>
    <row r="146" spans="1:6" x14ac:dyDescent="0.25">
      <c r="A146" s="6" t="s">
        <v>188</v>
      </c>
      <c r="B146" s="6">
        <f t="shared" si="2"/>
        <v>43</v>
      </c>
      <c r="C146" s="22" t="s">
        <v>478</v>
      </c>
      <c r="D146" s="17" t="s">
        <v>90</v>
      </c>
      <c r="E146" s="40">
        <v>24</v>
      </c>
      <c r="F146" s="22"/>
    </row>
    <row r="147" spans="1:6" x14ac:dyDescent="0.25">
      <c r="A147" s="6" t="s">
        <v>189</v>
      </c>
      <c r="B147" s="6">
        <f t="shared" si="2"/>
        <v>43</v>
      </c>
      <c r="C147" s="22" t="s">
        <v>479</v>
      </c>
      <c r="D147" s="17" t="s">
        <v>90</v>
      </c>
      <c r="E147" s="40">
        <v>24</v>
      </c>
      <c r="F147" s="22"/>
    </row>
    <row r="148" spans="1:6" x14ac:dyDescent="0.25">
      <c r="A148" s="6" t="s">
        <v>190</v>
      </c>
      <c r="B148" s="6">
        <f t="shared" si="2"/>
        <v>43</v>
      </c>
      <c r="C148" s="22" t="s">
        <v>666</v>
      </c>
      <c r="D148" s="17" t="s">
        <v>93</v>
      </c>
      <c r="E148" s="40">
        <v>24</v>
      </c>
      <c r="F148" s="22"/>
    </row>
    <row r="149" spans="1:6" x14ac:dyDescent="0.25">
      <c r="A149" s="6" t="s">
        <v>191</v>
      </c>
      <c r="B149" s="6">
        <f t="shared" si="2"/>
        <v>43</v>
      </c>
      <c r="C149" s="22" t="s">
        <v>667</v>
      </c>
      <c r="D149" s="17" t="s">
        <v>93</v>
      </c>
      <c r="E149" s="40">
        <v>24</v>
      </c>
      <c r="F149" s="22"/>
    </row>
    <row r="150" spans="1:6" x14ac:dyDescent="0.25">
      <c r="A150" s="6" t="s">
        <v>192</v>
      </c>
      <c r="B150" s="6">
        <f t="shared" si="2"/>
        <v>43</v>
      </c>
      <c r="C150" s="22" t="s">
        <v>696</v>
      </c>
      <c r="D150" s="22" t="s">
        <v>679</v>
      </c>
      <c r="E150" s="40">
        <v>24</v>
      </c>
      <c r="F150" s="22"/>
    </row>
    <row r="151" spans="1:6" x14ac:dyDescent="0.25">
      <c r="A151" s="6" t="s">
        <v>193</v>
      </c>
      <c r="B151" s="6">
        <f t="shared" si="2"/>
        <v>43</v>
      </c>
      <c r="C151" s="22" t="s">
        <v>697</v>
      </c>
      <c r="D151" s="22" t="s">
        <v>679</v>
      </c>
      <c r="E151" s="40">
        <v>24</v>
      </c>
      <c r="F151" s="22"/>
    </row>
    <row r="152" spans="1:6" x14ac:dyDescent="0.25">
      <c r="A152" s="6" t="s">
        <v>194</v>
      </c>
      <c r="B152" s="6">
        <f t="shared" si="2"/>
        <v>43</v>
      </c>
      <c r="C152" s="22" t="s">
        <v>698</v>
      </c>
      <c r="D152" s="22" t="s">
        <v>679</v>
      </c>
      <c r="E152" s="40">
        <v>24</v>
      </c>
      <c r="F152" s="22"/>
    </row>
    <row r="153" spans="1:6" x14ac:dyDescent="0.25">
      <c r="A153" s="6" t="s">
        <v>195</v>
      </c>
      <c r="B153" s="6">
        <f t="shared" si="2"/>
        <v>44</v>
      </c>
      <c r="C153" s="22" t="s">
        <v>416</v>
      </c>
      <c r="D153" s="1" t="s">
        <v>399</v>
      </c>
      <c r="E153" s="40">
        <v>23</v>
      </c>
      <c r="F153" s="22"/>
    </row>
    <row r="154" spans="1:6" x14ac:dyDescent="0.25">
      <c r="A154" s="6" t="s">
        <v>196</v>
      </c>
      <c r="B154" s="6">
        <f t="shared" si="2"/>
        <v>44</v>
      </c>
      <c r="C154" s="22" t="s">
        <v>417</v>
      </c>
      <c r="D154" s="1" t="s">
        <v>399</v>
      </c>
      <c r="E154" s="40">
        <v>23</v>
      </c>
      <c r="F154" s="22"/>
    </row>
    <row r="155" spans="1:6" x14ac:dyDescent="0.25">
      <c r="A155" s="6" t="s">
        <v>197</v>
      </c>
      <c r="B155" s="6">
        <f t="shared" si="2"/>
        <v>45</v>
      </c>
      <c r="C155" s="22" t="s">
        <v>244</v>
      </c>
      <c r="D155" s="22" t="s">
        <v>97</v>
      </c>
      <c r="E155" s="40">
        <v>22</v>
      </c>
      <c r="F155" s="22"/>
    </row>
    <row r="156" spans="1:6" x14ac:dyDescent="0.25">
      <c r="A156" s="6" t="s">
        <v>198</v>
      </c>
      <c r="B156" s="6">
        <f t="shared" si="2"/>
        <v>45</v>
      </c>
      <c r="C156" s="22" t="s">
        <v>378</v>
      </c>
      <c r="D156" s="17" t="s">
        <v>103</v>
      </c>
      <c r="E156" s="40">
        <v>22</v>
      </c>
      <c r="F156" s="22"/>
    </row>
    <row r="157" spans="1:6" x14ac:dyDescent="0.25">
      <c r="A157" s="6" t="s">
        <v>199</v>
      </c>
      <c r="B157" s="6">
        <f t="shared" si="2"/>
        <v>45</v>
      </c>
      <c r="C157" s="22" t="s">
        <v>418</v>
      </c>
      <c r="D157" s="1" t="s">
        <v>399</v>
      </c>
      <c r="E157" s="40">
        <v>22</v>
      </c>
      <c r="F157" s="22"/>
    </row>
    <row r="158" spans="1:6" x14ac:dyDescent="0.25">
      <c r="A158" s="6" t="s">
        <v>200</v>
      </c>
      <c r="B158" s="6">
        <f t="shared" si="2"/>
        <v>45</v>
      </c>
      <c r="C158" s="22" t="s">
        <v>419</v>
      </c>
      <c r="D158" s="1" t="s">
        <v>399</v>
      </c>
      <c r="E158" s="40">
        <v>22</v>
      </c>
      <c r="F158" s="22"/>
    </row>
    <row r="159" spans="1:6" x14ac:dyDescent="0.25">
      <c r="A159" s="6" t="s">
        <v>201</v>
      </c>
      <c r="B159" s="6">
        <f t="shared" si="2"/>
        <v>45</v>
      </c>
      <c r="C159" s="22" t="s">
        <v>420</v>
      </c>
      <c r="D159" s="1" t="s">
        <v>399</v>
      </c>
      <c r="E159" s="40">
        <v>22</v>
      </c>
      <c r="F159" s="22"/>
    </row>
    <row r="160" spans="1:6" x14ac:dyDescent="0.25">
      <c r="A160" s="6" t="s">
        <v>202</v>
      </c>
      <c r="B160" s="6">
        <f t="shared" si="2"/>
        <v>45</v>
      </c>
      <c r="C160" s="22" t="s">
        <v>668</v>
      </c>
      <c r="D160" s="17" t="s">
        <v>93</v>
      </c>
      <c r="E160" s="40">
        <v>22</v>
      </c>
      <c r="F160" s="22"/>
    </row>
    <row r="161" spans="1:6" x14ac:dyDescent="0.25">
      <c r="A161" s="6" t="s">
        <v>203</v>
      </c>
      <c r="B161" s="6">
        <f t="shared" si="2"/>
        <v>46</v>
      </c>
      <c r="C161" s="22" t="s">
        <v>285</v>
      </c>
      <c r="D161" s="11" t="s">
        <v>272</v>
      </c>
      <c r="E161" s="40">
        <v>20</v>
      </c>
      <c r="F161" s="22"/>
    </row>
    <row r="162" spans="1:6" x14ac:dyDescent="0.25">
      <c r="A162" s="6" t="s">
        <v>204</v>
      </c>
      <c r="B162" s="6">
        <f t="shared" si="2"/>
        <v>46</v>
      </c>
      <c r="C162" s="22" t="s">
        <v>379</v>
      </c>
      <c r="D162" s="17" t="s">
        <v>103</v>
      </c>
      <c r="E162" s="40">
        <v>20</v>
      </c>
      <c r="F162" s="22"/>
    </row>
    <row r="163" spans="1:6" x14ac:dyDescent="0.25">
      <c r="A163" s="6" t="s">
        <v>205</v>
      </c>
      <c r="B163" s="6">
        <f t="shared" si="2"/>
        <v>46</v>
      </c>
      <c r="C163" s="22" t="s">
        <v>421</v>
      </c>
      <c r="D163" s="1" t="s">
        <v>399</v>
      </c>
      <c r="E163" s="40">
        <v>20</v>
      </c>
      <c r="F163" s="22"/>
    </row>
    <row r="164" spans="1:6" x14ac:dyDescent="0.25">
      <c r="A164" s="6" t="s">
        <v>206</v>
      </c>
      <c r="B164" s="6">
        <f t="shared" si="2"/>
        <v>46</v>
      </c>
      <c r="C164" s="22" t="s">
        <v>480</v>
      </c>
      <c r="D164" s="17" t="s">
        <v>90</v>
      </c>
      <c r="E164" s="40">
        <v>20</v>
      </c>
      <c r="F164" s="22"/>
    </row>
    <row r="165" spans="1:6" x14ac:dyDescent="0.25">
      <c r="A165" s="6" t="s">
        <v>207</v>
      </c>
      <c r="B165" s="6">
        <f t="shared" si="2"/>
        <v>46</v>
      </c>
      <c r="C165" s="22" t="s">
        <v>611</v>
      </c>
      <c r="D165" s="17" t="s">
        <v>224</v>
      </c>
      <c r="E165" s="40">
        <v>20</v>
      </c>
      <c r="F165" s="22"/>
    </row>
    <row r="166" spans="1:6" x14ac:dyDescent="0.25">
      <c r="A166" s="6" t="s">
        <v>208</v>
      </c>
      <c r="B166" s="6">
        <f t="shared" si="2"/>
        <v>46</v>
      </c>
      <c r="C166" s="22" t="s">
        <v>699</v>
      </c>
      <c r="D166" s="22" t="s">
        <v>679</v>
      </c>
      <c r="E166" s="40">
        <v>20</v>
      </c>
      <c r="F166" s="22"/>
    </row>
    <row r="167" spans="1:6" x14ac:dyDescent="0.25">
      <c r="A167" s="6" t="s">
        <v>209</v>
      </c>
      <c r="B167" s="6">
        <f t="shared" si="2"/>
        <v>47</v>
      </c>
      <c r="C167" s="22" t="s">
        <v>612</v>
      </c>
      <c r="D167" s="17" t="s">
        <v>224</v>
      </c>
      <c r="E167" s="40">
        <v>19</v>
      </c>
      <c r="F167" s="22"/>
    </row>
    <row r="168" spans="1:6" x14ac:dyDescent="0.25">
      <c r="A168" s="6" t="s">
        <v>210</v>
      </c>
      <c r="B168" s="6">
        <f t="shared" si="2"/>
        <v>48</v>
      </c>
      <c r="C168" s="22" t="s">
        <v>422</v>
      </c>
      <c r="D168" s="1" t="s">
        <v>399</v>
      </c>
      <c r="E168" s="40">
        <v>18</v>
      </c>
      <c r="F168" s="22"/>
    </row>
    <row r="169" spans="1:6" x14ac:dyDescent="0.25">
      <c r="A169" s="6" t="s">
        <v>211</v>
      </c>
      <c r="B169" s="6">
        <f t="shared" si="2"/>
        <v>48</v>
      </c>
      <c r="C169" s="22" t="s">
        <v>423</v>
      </c>
      <c r="D169" s="1" t="s">
        <v>399</v>
      </c>
      <c r="E169" s="40">
        <v>18</v>
      </c>
      <c r="F169" s="22"/>
    </row>
    <row r="170" spans="1:6" x14ac:dyDescent="0.25">
      <c r="A170" s="6" t="s">
        <v>212</v>
      </c>
      <c r="B170" s="6">
        <f t="shared" si="2"/>
        <v>48</v>
      </c>
      <c r="C170" s="22" t="s">
        <v>669</v>
      </c>
      <c r="D170" s="17" t="s">
        <v>93</v>
      </c>
      <c r="E170" s="40">
        <v>18</v>
      </c>
      <c r="F170" s="22"/>
    </row>
    <row r="171" spans="1:6" x14ac:dyDescent="0.25">
      <c r="A171" s="6" t="s">
        <v>213</v>
      </c>
      <c r="B171" s="6">
        <f t="shared" si="2"/>
        <v>49</v>
      </c>
      <c r="C171" s="22" t="s">
        <v>424</v>
      </c>
      <c r="D171" s="1" t="s">
        <v>399</v>
      </c>
      <c r="E171" s="40">
        <v>16</v>
      </c>
      <c r="F171" s="22"/>
    </row>
    <row r="172" spans="1:6" x14ac:dyDescent="0.25">
      <c r="A172" s="6" t="s">
        <v>214</v>
      </c>
      <c r="B172" s="6">
        <f t="shared" si="2"/>
        <v>49</v>
      </c>
      <c r="C172" s="22" t="s">
        <v>425</v>
      </c>
      <c r="D172" s="1" t="s">
        <v>399</v>
      </c>
      <c r="E172" s="40">
        <v>16</v>
      </c>
      <c r="F172" s="22"/>
    </row>
    <row r="173" spans="1:6" x14ac:dyDescent="0.25">
      <c r="A173" s="6" t="s">
        <v>215</v>
      </c>
      <c r="B173" s="6">
        <f t="shared" si="2"/>
        <v>49</v>
      </c>
      <c r="C173" s="22" t="s">
        <v>426</v>
      </c>
      <c r="D173" s="1" t="s">
        <v>399</v>
      </c>
      <c r="E173" s="40">
        <v>16</v>
      </c>
      <c r="F173" s="22"/>
    </row>
    <row r="174" spans="1:6" x14ac:dyDescent="0.25">
      <c r="A174" s="6" t="s">
        <v>216</v>
      </c>
      <c r="B174" s="6">
        <f t="shared" si="2"/>
        <v>49</v>
      </c>
      <c r="C174" s="22" t="s">
        <v>700</v>
      </c>
      <c r="D174" s="22" t="s">
        <v>679</v>
      </c>
      <c r="E174" s="40">
        <v>16</v>
      </c>
      <c r="F174" s="22"/>
    </row>
    <row r="175" spans="1:6" x14ac:dyDescent="0.25">
      <c r="A175" s="6" t="s">
        <v>217</v>
      </c>
      <c r="B175" s="6">
        <f t="shared" si="2"/>
        <v>49</v>
      </c>
      <c r="C175" s="22" t="s">
        <v>701</v>
      </c>
      <c r="D175" s="22" t="s">
        <v>679</v>
      </c>
      <c r="E175" s="40">
        <v>16</v>
      </c>
      <c r="F175" s="22"/>
    </row>
    <row r="176" spans="1:6" x14ac:dyDescent="0.25">
      <c r="A176" s="6" t="s">
        <v>218</v>
      </c>
      <c r="B176" s="6">
        <f t="shared" si="2"/>
        <v>50</v>
      </c>
      <c r="C176" s="22" t="s">
        <v>427</v>
      </c>
      <c r="D176" s="1" t="s">
        <v>399</v>
      </c>
      <c r="E176" s="40">
        <v>14</v>
      </c>
      <c r="F176" s="22"/>
    </row>
    <row r="177" spans="1:6" x14ac:dyDescent="0.25">
      <c r="A177" s="6" t="s">
        <v>219</v>
      </c>
      <c r="B177" s="6">
        <f t="shared" si="2"/>
        <v>50</v>
      </c>
      <c r="C177" s="22" t="s">
        <v>702</v>
      </c>
      <c r="D177" s="22" t="s">
        <v>679</v>
      </c>
      <c r="E177" s="40">
        <v>14</v>
      </c>
      <c r="F177" s="22"/>
    </row>
    <row r="178" spans="1:6" x14ac:dyDescent="0.25">
      <c r="A178" s="6" t="s">
        <v>220</v>
      </c>
      <c r="B178" s="6">
        <f t="shared" si="2"/>
        <v>51</v>
      </c>
      <c r="C178" s="22" t="s">
        <v>703</v>
      </c>
      <c r="D178" s="22" t="s">
        <v>679</v>
      </c>
      <c r="E178" s="40">
        <v>13</v>
      </c>
      <c r="F178" s="22"/>
    </row>
    <row r="179" spans="1:6" x14ac:dyDescent="0.25">
      <c r="A179" s="6" t="s">
        <v>221</v>
      </c>
      <c r="B179" s="6">
        <f t="shared" si="2"/>
        <v>52</v>
      </c>
      <c r="C179" s="22" t="s">
        <v>670</v>
      </c>
      <c r="D179" s="17" t="s">
        <v>93</v>
      </c>
      <c r="E179" s="40">
        <v>12</v>
      </c>
      <c r="F179" s="22"/>
    </row>
    <row r="180" spans="1:6" x14ac:dyDescent="0.25">
      <c r="A180" s="6" t="s">
        <v>222</v>
      </c>
      <c r="B180" s="6">
        <f t="shared" si="2"/>
        <v>53</v>
      </c>
      <c r="C180" s="22" t="s">
        <v>428</v>
      </c>
      <c r="D180" s="1" t="s">
        <v>399</v>
      </c>
      <c r="E180" s="40">
        <v>8</v>
      </c>
      <c r="F180" s="22"/>
    </row>
    <row r="181" spans="1:6" x14ac:dyDescent="0.25">
      <c r="A181" s="6" t="s">
        <v>223</v>
      </c>
      <c r="B181" s="6">
        <f t="shared" si="2"/>
        <v>54</v>
      </c>
      <c r="C181" s="22" t="s">
        <v>704</v>
      </c>
      <c r="D181" s="22" t="s">
        <v>679</v>
      </c>
      <c r="E181" s="40">
        <v>5</v>
      </c>
      <c r="F181" s="22"/>
    </row>
    <row r="182" spans="1:6" x14ac:dyDescent="0.25">
      <c r="C182" s="5"/>
      <c r="D182" s="5"/>
    </row>
    <row r="183" spans="1:6" x14ac:dyDescent="0.25">
      <c r="C183" s="10"/>
      <c r="D183" s="7"/>
      <c r="E183" s="9"/>
    </row>
    <row r="184" spans="1:6" x14ac:dyDescent="0.25">
      <c r="C184" s="5"/>
      <c r="D184" s="5"/>
    </row>
    <row r="185" spans="1:6" x14ac:dyDescent="0.25">
      <c r="C185" s="7"/>
      <c r="D185" s="7"/>
      <c r="E185" s="8"/>
    </row>
    <row r="186" spans="1:6" x14ac:dyDescent="0.25">
      <c r="C186" s="5"/>
      <c r="D186" s="5"/>
    </row>
    <row r="187" spans="1:6" x14ac:dyDescent="0.25">
      <c r="C187" s="10"/>
      <c r="D187" s="7"/>
      <c r="E187" s="9"/>
      <c r="F187" s="8"/>
    </row>
    <row r="188" spans="1:6" x14ac:dyDescent="0.25">
      <c r="C188" s="10"/>
      <c r="D188" s="7"/>
      <c r="E188" s="9"/>
      <c r="F188" s="8"/>
    </row>
    <row r="189" spans="1:6" x14ac:dyDescent="0.25">
      <c r="C189" s="10"/>
      <c r="D189" s="7"/>
      <c r="E189" s="9"/>
      <c r="F189" s="8"/>
    </row>
    <row r="190" spans="1:6" x14ac:dyDescent="0.25">
      <c r="C190" s="5"/>
      <c r="D190" s="7"/>
      <c r="F190" s="8"/>
    </row>
    <row r="191" spans="1:6" x14ac:dyDescent="0.25">
      <c r="C191" s="5"/>
      <c r="D191" s="5"/>
      <c r="F191" s="8"/>
    </row>
    <row r="192" spans="1:6" x14ac:dyDescent="0.25">
      <c r="C192" s="5"/>
      <c r="D192" s="5"/>
      <c r="F192" s="8"/>
    </row>
    <row r="193" spans="3:6" x14ac:dyDescent="0.25">
      <c r="C193" s="5"/>
      <c r="D193" s="5"/>
      <c r="F193" s="8"/>
    </row>
    <row r="194" spans="3:6" x14ac:dyDescent="0.25">
      <c r="C194" s="5"/>
      <c r="D194" s="5"/>
      <c r="F194" s="8"/>
    </row>
    <row r="195" spans="3:6" x14ac:dyDescent="0.25">
      <c r="C195" s="5"/>
      <c r="D195" s="5"/>
      <c r="F195" s="8"/>
    </row>
    <row r="196" spans="3:6" x14ac:dyDescent="0.25">
      <c r="C196" s="5"/>
      <c r="D196" s="5"/>
      <c r="F196" s="8"/>
    </row>
    <row r="197" spans="3:6" x14ac:dyDescent="0.25">
      <c r="C197" s="5"/>
      <c r="D197" s="5"/>
      <c r="F197" s="8"/>
    </row>
    <row r="198" spans="3:6" x14ac:dyDescent="0.25">
      <c r="C198" s="5"/>
      <c r="D198" s="5"/>
      <c r="F198" s="8"/>
    </row>
    <row r="199" spans="3:6" x14ac:dyDescent="0.25">
      <c r="C199" s="5"/>
      <c r="D199" s="5"/>
      <c r="F199" s="8"/>
    </row>
    <row r="200" spans="3:6" x14ac:dyDescent="0.25">
      <c r="C200" s="5"/>
      <c r="D200" s="5"/>
      <c r="F200" s="8"/>
    </row>
    <row r="201" spans="3:6" x14ac:dyDescent="0.25">
      <c r="C201" s="5"/>
      <c r="D201" s="5"/>
      <c r="F201" s="8"/>
    </row>
    <row r="202" spans="3:6" x14ac:dyDescent="0.25">
      <c r="C202" s="5"/>
      <c r="D202" s="5"/>
      <c r="F202" s="8"/>
    </row>
    <row r="203" spans="3:6" x14ac:dyDescent="0.25">
      <c r="C203" s="5"/>
      <c r="D203" s="5"/>
      <c r="F203" s="8"/>
    </row>
    <row r="204" spans="3:6" x14ac:dyDescent="0.25">
      <c r="C204" s="5"/>
      <c r="D204" s="7"/>
      <c r="E204" s="8"/>
      <c r="F204" s="8"/>
    </row>
    <row r="205" spans="3:6" x14ac:dyDescent="0.25">
      <c r="C205" s="5"/>
      <c r="D205" s="7"/>
      <c r="E205" s="8"/>
      <c r="F205" s="8"/>
    </row>
    <row r="206" spans="3:6" x14ac:dyDescent="0.25">
      <c r="C206" s="5"/>
      <c r="D206" s="7"/>
      <c r="E206" s="8"/>
      <c r="F206" s="8"/>
    </row>
  </sheetData>
  <autoFilter ref="A5:E181"/>
  <sortState ref="C6:F179">
    <sortCondition descending="1" ref="E6:E179"/>
  </sortState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"/>
  <sheetViews>
    <sheetView workbookViewId="0">
      <selection sqref="A1:E1"/>
    </sheetView>
  </sheetViews>
  <sheetFormatPr defaultRowHeight="15" x14ac:dyDescent="0.25"/>
  <cols>
    <col min="1" max="2" width="5.7109375" style="6" customWidth="1"/>
    <col min="3" max="4" width="28.5703125" style="11" customWidth="1"/>
    <col min="5" max="5" width="12.28515625" style="6" bestFit="1" customWidth="1"/>
    <col min="6" max="6" width="9.140625" style="6"/>
    <col min="7" max="16384" width="9.140625" style="11"/>
  </cols>
  <sheetData>
    <row r="1" spans="1:6" ht="27.75" customHeight="1" x14ac:dyDescent="0.25">
      <c r="A1" s="61" t="s">
        <v>0</v>
      </c>
      <c r="B1" s="61"/>
      <c r="C1" s="61"/>
      <c r="D1" s="61"/>
      <c r="E1" s="61"/>
      <c r="F1" s="28"/>
    </row>
    <row r="2" spans="1:6" ht="20.25" x14ac:dyDescent="0.25">
      <c r="A2" s="61" t="s">
        <v>67</v>
      </c>
      <c r="B2" s="61"/>
      <c r="C2" s="61"/>
      <c r="D2" s="61"/>
      <c r="E2" s="61"/>
      <c r="F2" s="28"/>
    </row>
    <row r="3" spans="1:6" ht="20.25" x14ac:dyDescent="0.25">
      <c r="A3" s="61" t="s">
        <v>65</v>
      </c>
      <c r="B3" s="61"/>
      <c r="C3" s="61"/>
      <c r="D3" s="61"/>
      <c r="E3" s="61"/>
      <c r="F3" s="28"/>
    </row>
    <row r="4" spans="1:6" ht="20.25" x14ac:dyDescent="0.25">
      <c r="A4" s="34"/>
      <c r="B4" s="34"/>
      <c r="C4" s="35"/>
      <c r="D4" s="35"/>
      <c r="E4" s="34"/>
    </row>
    <row r="5" spans="1:6" x14ac:dyDescent="0.25">
      <c r="C5" s="19" t="s">
        <v>2</v>
      </c>
      <c r="D5" s="19" t="s">
        <v>226</v>
      </c>
      <c r="E5" s="19" t="s">
        <v>3</v>
      </c>
    </row>
    <row r="6" spans="1:6" x14ac:dyDescent="0.25">
      <c r="A6" s="21" t="s">
        <v>4</v>
      </c>
      <c r="B6" s="21">
        <v>1</v>
      </c>
      <c r="C6" s="24" t="s">
        <v>613</v>
      </c>
      <c r="D6" s="29" t="s">
        <v>224</v>
      </c>
      <c r="E6" s="37">
        <v>72</v>
      </c>
    </row>
    <row r="7" spans="1:6" x14ac:dyDescent="0.25">
      <c r="A7" s="21" t="s">
        <v>5</v>
      </c>
      <c r="B7" s="21">
        <f>IF(E7=E6,B6,B6+1)</f>
        <v>2</v>
      </c>
      <c r="C7" s="24" t="s">
        <v>319</v>
      </c>
      <c r="D7" s="29" t="s">
        <v>96</v>
      </c>
      <c r="E7" s="37">
        <v>68</v>
      </c>
    </row>
    <row r="8" spans="1:6" x14ac:dyDescent="0.25">
      <c r="A8" s="21" t="s">
        <v>6</v>
      </c>
      <c r="B8" s="21">
        <f t="shared" ref="B8:B71" si="0">IF(E8=E7,B7,B7+1)</f>
        <v>3</v>
      </c>
      <c r="C8" s="24" t="s">
        <v>73</v>
      </c>
      <c r="D8" s="29" t="s">
        <v>70</v>
      </c>
      <c r="E8" s="37">
        <v>65</v>
      </c>
    </row>
    <row r="9" spans="1:6" x14ac:dyDescent="0.25">
      <c r="A9" s="21" t="s">
        <v>7</v>
      </c>
      <c r="B9" s="21">
        <f t="shared" si="0"/>
        <v>4</v>
      </c>
      <c r="C9" s="38" t="s">
        <v>234</v>
      </c>
      <c r="D9" s="29" t="s">
        <v>77</v>
      </c>
      <c r="E9" s="37">
        <v>64</v>
      </c>
    </row>
    <row r="10" spans="1:6" x14ac:dyDescent="0.25">
      <c r="A10" s="21" t="s">
        <v>8</v>
      </c>
      <c r="B10" s="21">
        <f t="shared" si="0"/>
        <v>4</v>
      </c>
      <c r="C10" s="24" t="s">
        <v>353</v>
      </c>
      <c r="D10" s="29" t="s">
        <v>85</v>
      </c>
      <c r="E10" s="37">
        <v>64</v>
      </c>
      <c r="F10" s="20"/>
    </row>
    <row r="11" spans="1:6" x14ac:dyDescent="0.25">
      <c r="A11" s="21" t="s">
        <v>9</v>
      </c>
      <c r="B11" s="21">
        <f t="shared" si="0"/>
        <v>5</v>
      </c>
      <c r="C11" s="24" t="s">
        <v>705</v>
      </c>
      <c r="D11" s="24" t="s">
        <v>679</v>
      </c>
      <c r="E11" s="37">
        <v>62</v>
      </c>
      <c r="F11" s="20"/>
    </row>
    <row r="12" spans="1:6" x14ac:dyDescent="0.25">
      <c r="A12" s="21" t="s">
        <v>10</v>
      </c>
      <c r="B12" s="21">
        <f t="shared" si="0"/>
        <v>6</v>
      </c>
      <c r="C12" s="24" t="s">
        <v>91</v>
      </c>
      <c r="D12" s="29" t="s">
        <v>90</v>
      </c>
      <c r="E12" s="37">
        <v>61</v>
      </c>
      <c r="F12" s="20"/>
    </row>
    <row r="13" spans="1:6" x14ac:dyDescent="0.25">
      <c r="A13" s="21" t="s">
        <v>11</v>
      </c>
      <c r="B13" s="21">
        <f t="shared" si="0"/>
        <v>7</v>
      </c>
      <c r="C13" s="24" t="s">
        <v>95</v>
      </c>
      <c r="D13" s="29" t="s">
        <v>399</v>
      </c>
      <c r="E13" s="37">
        <v>60</v>
      </c>
      <c r="F13" s="32"/>
    </row>
    <row r="14" spans="1:6" x14ac:dyDescent="0.25">
      <c r="A14" s="21" t="s">
        <v>12</v>
      </c>
      <c r="B14" s="21">
        <f t="shared" si="0"/>
        <v>8</v>
      </c>
      <c r="C14" s="24" t="s">
        <v>258</v>
      </c>
      <c r="D14" s="24" t="s">
        <v>256</v>
      </c>
      <c r="E14" s="37">
        <v>57</v>
      </c>
      <c r="F14" s="32"/>
    </row>
    <row r="15" spans="1:6" x14ac:dyDescent="0.25">
      <c r="A15" s="21" t="s">
        <v>13</v>
      </c>
      <c r="B15" s="21">
        <f t="shared" si="0"/>
        <v>9</v>
      </c>
      <c r="C15" s="24" t="s">
        <v>481</v>
      </c>
      <c r="D15" s="29" t="s">
        <v>90</v>
      </c>
      <c r="E15" s="37">
        <v>54</v>
      </c>
      <c r="F15" s="32"/>
    </row>
    <row r="16" spans="1:6" x14ac:dyDescent="0.25">
      <c r="A16" s="21" t="s">
        <v>14</v>
      </c>
      <c r="B16" s="21">
        <f t="shared" si="0"/>
        <v>9</v>
      </c>
      <c r="C16" s="24" t="s">
        <v>706</v>
      </c>
      <c r="D16" s="24" t="s">
        <v>679</v>
      </c>
      <c r="E16" s="37">
        <v>54</v>
      </c>
      <c r="F16" s="32"/>
    </row>
    <row r="17" spans="1:6" x14ac:dyDescent="0.25">
      <c r="A17" s="6" t="s">
        <v>15</v>
      </c>
      <c r="B17" s="6">
        <f t="shared" si="0"/>
        <v>10</v>
      </c>
      <c r="C17" s="20" t="s">
        <v>707</v>
      </c>
      <c r="D17" s="20" t="s">
        <v>679</v>
      </c>
      <c r="E17" s="18">
        <v>53</v>
      </c>
      <c r="F17" s="32"/>
    </row>
    <row r="18" spans="1:6" x14ac:dyDescent="0.25">
      <c r="A18" s="6" t="s">
        <v>16</v>
      </c>
      <c r="B18" s="6">
        <f t="shared" si="0"/>
        <v>11</v>
      </c>
      <c r="C18" s="20" t="s">
        <v>555</v>
      </c>
      <c r="D18" s="30" t="s">
        <v>70</v>
      </c>
      <c r="E18" s="18">
        <v>52</v>
      </c>
      <c r="F18" s="32"/>
    </row>
    <row r="19" spans="1:6" x14ac:dyDescent="0.25">
      <c r="A19" s="6" t="s">
        <v>17</v>
      </c>
      <c r="B19" s="6">
        <f t="shared" si="0"/>
        <v>11</v>
      </c>
      <c r="C19" s="20" t="s">
        <v>614</v>
      </c>
      <c r="D19" s="30" t="s">
        <v>224</v>
      </c>
      <c r="E19" s="18">
        <v>52</v>
      </c>
      <c r="F19" s="20"/>
    </row>
    <row r="20" spans="1:6" x14ac:dyDescent="0.25">
      <c r="A20" s="6" t="s">
        <v>18</v>
      </c>
      <c r="B20" s="6">
        <f t="shared" si="0"/>
        <v>12</v>
      </c>
      <c r="C20" s="20" t="s">
        <v>556</v>
      </c>
      <c r="D20" s="30" t="s">
        <v>70</v>
      </c>
      <c r="E20" s="18">
        <v>51</v>
      </c>
      <c r="F20" s="20"/>
    </row>
    <row r="21" spans="1:6" x14ac:dyDescent="0.25">
      <c r="A21" s="6" t="s">
        <v>19</v>
      </c>
      <c r="B21" s="6">
        <f t="shared" si="0"/>
        <v>12</v>
      </c>
      <c r="C21" s="32" t="s">
        <v>708</v>
      </c>
      <c r="D21" s="32" t="s">
        <v>679</v>
      </c>
      <c r="E21" s="36">
        <v>51</v>
      </c>
      <c r="F21" s="20"/>
    </row>
    <row r="22" spans="1:6" x14ac:dyDescent="0.25">
      <c r="A22" s="6" t="s">
        <v>20</v>
      </c>
      <c r="B22" s="6">
        <f t="shared" si="0"/>
        <v>13</v>
      </c>
      <c r="C22" s="20" t="s">
        <v>245</v>
      </c>
      <c r="D22" s="20" t="s">
        <v>97</v>
      </c>
      <c r="E22" s="18">
        <v>50</v>
      </c>
      <c r="F22" s="32"/>
    </row>
    <row r="23" spans="1:6" x14ac:dyDescent="0.25">
      <c r="A23" s="6" t="s">
        <v>21</v>
      </c>
      <c r="B23" s="6">
        <f t="shared" si="0"/>
        <v>13</v>
      </c>
      <c r="C23" s="32" t="s">
        <v>557</v>
      </c>
      <c r="D23" s="17" t="s">
        <v>70</v>
      </c>
      <c r="E23" s="36">
        <v>50</v>
      </c>
      <c r="F23" s="32"/>
    </row>
    <row r="24" spans="1:6" x14ac:dyDescent="0.25">
      <c r="A24" s="6" t="s">
        <v>22</v>
      </c>
      <c r="B24" s="6">
        <f t="shared" si="0"/>
        <v>13</v>
      </c>
      <c r="C24" s="32" t="s">
        <v>558</v>
      </c>
      <c r="D24" s="17" t="s">
        <v>70</v>
      </c>
      <c r="E24" s="36">
        <v>50</v>
      </c>
      <c r="F24" s="32"/>
    </row>
    <row r="25" spans="1:6" x14ac:dyDescent="0.25">
      <c r="A25" s="6" t="s">
        <v>23</v>
      </c>
      <c r="B25" s="6">
        <f t="shared" si="0"/>
        <v>13</v>
      </c>
      <c r="C25" s="32" t="s">
        <v>559</v>
      </c>
      <c r="D25" s="17" t="s">
        <v>70</v>
      </c>
      <c r="E25" s="36">
        <v>50</v>
      </c>
      <c r="F25" s="20"/>
    </row>
    <row r="26" spans="1:6" x14ac:dyDescent="0.25">
      <c r="A26" s="6" t="s">
        <v>24</v>
      </c>
      <c r="B26" s="6">
        <f t="shared" si="0"/>
        <v>13</v>
      </c>
      <c r="C26" s="20" t="s">
        <v>586</v>
      </c>
      <c r="D26" s="30" t="s">
        <v>105</v>
      </c>
      <c r="E26" s="18">
        <v>50</v>
      </c>
      <c r="F26" s="20"/>
    </row>
    <row r="27" spans="1:6" x14ac:dyDescent="0.25">
      <c r="A27" s="6" t="s">
        <v>25</v>
      </c>
      <c r="B27" s="6">
        <f t="shared" si="0"/>
        <v>13</v>
      </c>
      <c r="C27" s="32" t="s">
        <v>709</v>
      </c>
      <c r="D27" s="32" t="s">
        <v>679</v>
      </c>
      <c r="E27" s="36">
        <v>50</v>
      </c>
      <c r="F27" s="20"/>
    </row>
    <row r="28" spans="1:6" x14ac:dyDescent="0.25">
      <c r="A28" s="6" t="s">
        <v>26</v>
      </c>
      <c r="B28" s="6">
        <f t="shared" si="0"/>
        <v>13</v>
      </c>
      <c r="C28" s="32" t="s">
        <v>710</v>
      </c>
      <c r="D28" s="32" t="s">
        <v>679</v>
      </c>
      <c r="E28" s="36">
        <v>50</v>
      </c>
      <c r="F28" s="32"/>
    </row>
    <row r="29" spans="1:6" x14ac:dyDescent="0.25">
      <c r="A29" s="6" t="s">
        <v>27</v>
      </c>
      <c r="B29" s="6">
        <f t="shared" si="0"/>
        <v>14</v>
      </c>
      <c r="C29" s="20" t="s">
        <v>320</v>
      </c>
      <c r="D29" s="30" t="s">
        <v>96</v>
      </c>
      <c r="E29" s="18">
        <v>49</v>
      </c>
      <c r="F29" s="32"/>
    </row>
    <row r="30" spans="1:6" x14ac:dyDescent="0.25">
      <c r="A30" s="6" t="s">
        <v>28</v>
      </c>
      <c r="B30" s="6">
        <f t="shared" si="0"/>
        <v>15</v>
      </c>
      <c r="C30" s="4" t="s">
        <v>235</v>
      </c>
      <c r="D30" s="30" t="s">
        <v>77</v>
      </c>
      <c r="E30" s="18">
        <v>48</v>
      </c>
      <c r="F30" s="32"/>
    </row>
    <row r="31" spans="1:6" x14ac:dyDescent="0.25">
      <c r="A31" s="6" t="s">
        <v>29</v>
      </c>
      <c r="B31" s="6">
        <f t="shared" si="0"/>
        <v>15</v>
      </c>
      <c r="C31" s="20" t="s">
        <v>101</v>
      </c>
      <c r="D31" s="20" t="s">
        <v>97</v>
      </c>
      <c r="E31" s="18">
        <v>48</v>
      </c>
      <c r="F31" s="32"/>
    </row>
    <row r="32" spans="1:6" x14ac:dyDescent="0.25">
      <c r="A32" s="6" t="s">
        <v>30</v>
      </c>
      <c r="B32" s="6">
        <f t="shared" si="0"/>
        <v>15</v>
      </c>
      <c r="C32" s="20" t="s">
        <v>321</v>
      </c>
      <c r="D32" s="30" t="s">
        <v>96</v>
      </c>
      <c r="E32" s="18">
        <v>48</v>
      </c>
      <c r="F32" s="32"/>
    </row>
    <row r="33" spans="1:6" x14ac:dyDescent="0.25">
      <c r="A33" s="6" t="s">
        <v>31</v>
      </c>
      <c r="B33" s="6">
        <f t="shared" si="0"/>
        <v>15</v>
      </c>
      <c r="C33" s="20" t="s">
        <v>380</v>
      </c>
      <c r="D33" s="30" t="s">
        <v>103</v>
      </c>
      <c r="E33" s="18">
        <v>48</v>
      </c>
      <c r="F33" s="32"/>
    </row>
    <row r="34" spans="1:6" x14ac:dyDescent="0.25">
      <c r="A34" s="6" t="s">
        <v>32</v>
      </c>
      <c r="B34" s="6">
        <f t="shared" si="0"/>
        <v>16</v>
      </c>
      <c r="C34" s="32" t="s">
        <v>560</v>
      </c>
      <c r="D34" s="17" t="s">
        <v>70</v>
      </c>
      <c r="E34" s="36">
        <v>47</v>
      </c>
      <c r="F34" s="20"/>
    </row>
    <row r="35" spans="1:6" x14ac:dyDescent="0.25">
      <c r="A35" s="6" t="s">
        <v>33</v>
      </c>
      <c r="B35" s="6">
        <f t="shared" si="0"/>
        <v>16</v>
      </c>
      <c r="C35" s="20" t="s">
        <v>587</v>
      </c>
      <c r="D35" s="30" t="s">
        <v>105</v>
      </c>
      <c r="E35" s="18">
        <v>47</v>
      </c>
      <c r="F35" s="20"/>
    </row>
    <row r="36" spans="1:6" x14ac:dyDescent="0.25">
      <c r="A36" s="6" t="s">
        <v>34</v>
      </c>
      <c r="B36" s="6">
        <f t="shared" si="0"/>
        <v>16</v>
      </c>
      <c r="C36" s="20" t="s">
        <v>615</v>
      </c>
      <c r="D36" s="30" t="s">
        <v>224</v>
      </c>
      <c r="E36" s="18">
        <v>47</v>
      </c>
      <c r="F36" s="20"/>
    </row>
    <row r="37" spans="1:6" x14ac:dyDescent="0.25">
      <c r="A37" s="6" t="s">
        <v>35</v>
      </c>
      <c r="B37" s="6">
        <f t="shared" si="0"/>
        <v>16</v>
      </c>
      <c r="C37" s="32" t="s">
        <v>711</v>
      </c>
      <c r="D37" s="32" t="s">
        <v>679</v>
      </c>
      <c r="E37" s="36">
        <v>47</v>
      </c>
      <c r="F37" s="32"/>
    </row>
    <row r="38" spans="1:6" x14ac:dyDescent="0.25">
      <c r="A38" s="6" t="s">
        <v>36</v>
      </c>
      <c r="B38" s="6">
        <f t="shared" si="0"/>
        <v>17</v>
      </c>
      <c r="C38" s="32" t="s">
        <v>561</v>
      </c>
      <c r="D38" s="17" t="s">
        <v>70</v>
      </c>
      <c r="E38" s="36">
        <v>46</v>
      </c>
      <c r="F38" s="32"/>
    </row>
    <row r="39" spans="1:6" x14ac:dyDescent="0.25">
      <c r="A39" s="6" t="s">
        <v>37</v>
      </c>
      <c r="B39" s="6">
        <f t="shared" si="0"/>
        <v>17</v>
      </c>
      <c r="C39" s="32" t="s">
        <v>562</v>
      </c>
      <c r="D39" s="17" t="s">
        <v>70</v>
      </c>
      <c r="E39" s="36">
        <v>46</v>
      </c>
      <c r="F39" s="32"/>
    </row>
    <row r="40" spans="1:6" x14ac:dyDescent="0.25">
      <c r="A40" s="6" t="s">
        <v>38</v>
      </c>
      <c r="B40" s="6">
        <f t="shared" si="0"/>
        <v>18</v>
      </c>
      <c r="C40" s="32" t="s">
        <v>322</v>
      </c>
      <c r="D40" s="17" t="s">
        <v>96</v>
      </c>
      <c r="E40" s="36">
        <v>45</v>
      </c>
      <c r="F40" s="32"/>
    </row>
    <row r="41" spans="1:6" x14ac:dyDescent="0.25">
      <c r="A41" s="6" t="s">
        <v>39</v>
      </c>
      <c r="B41" s="6">
        <f t="shared" si="0"/>
        <v>18</v>
      </c>
      <c r="C41" s="20" t="s">
        <v>429</v>
      </c>
      <c r="D41" s="30" t="s">
        <v>399</v>
      </c>
      <c r="E41" s="18">
        <v>45</v>
      </c>
      <c r="F41" s="32"/>
    </row>
    <row r="42" spans="1:6" x14ac:dyDescent="0.25">
      <c r="A42" s="6" t="s">
        <v>40</v>
      </c>
      <c r="B42" s="6">
        <f t="shared" si="0"/>
        <v>18</v>
      </c>
      <c r="C42" s="32" t="s">
        <v>563</v>
      </c>
      <c r="D42" s="17" t="s">
        <v>70</v>
      </c>
      <c r="E42" s="36">
        <v>45</v>
      </c>
      <c r="F42" s="32"/>
    </row>
    <row r="43" spans="1:6" x14ac:dyDescent="0.25">
      <c r="A43" s="6" t="s">
        <v>41</v>
      </c>
      <c r="B43" s="6">
        <f t="shared" si="0"/>
        <v>18</v>
      </c>
      <c r="C43" s="20" t="s">
        <v>588</v>
      </c>
      <c r="D43" s="30" t="s">
        <v>105</v>
      </c>
      <c r="E43" s="18">
        <v>45</v>
      </c>
      <c r="F43" s="32"/>
    </row>
    <row r="44" spans="1:6" x14ac:dyDescent="0.25">
      <c r="A44" s="6" t="s">
        <v>42</v>
      </c>
      <c r="B44" s="6">
        <f t="shared" si="0"/>
        <v>18</v>
      </c>
      <c r="C44" s="32" t="s">
        <v>616</v>
      </c>
      <c r="D44" s="17" t="s">
        <v>224</v>
      </c>
      <c r="E44" s="36">
        <v>45</v>
      </c>
      <c r="F44" s="32"/>
    </row>
    <row r="45" spans="1:6" x14ac:dyDescent="0.25">
      <c r="A45" s="6" t="s">
        <v>43</v>
      </c>
      <c r="B45" s="6">
        <f t="shared" si="0"/>
        <v>18</v>
      </c>
      <c r="C45" s="32" t="s">
        <v>712</v>
      </c>
      <c r="D45" s="32" t="s">
        <v>679</v>
      </c>
      <c r="E45" s="36">
        <v>45</v>
      </c>
      <c r="F45" s="32"/>
    </row>
    <row r="46" spans="1:6" x14ac:dyDescent="0.25">
      <c r="A46" s="6" t="s">
        <v>44</v>
      </c>
      <c r="B46" s="6">
        <f t="shared" si="0"/>
        <v>19</v>
      </c>
      <c r="C46" s="20" t="s">
        <v>259</v>
      </c>
      <c r="D46" s="20" t="s">
        <v>256</v>
      </c>
      <c r="E46" s="18">
        <v>44</v>
      </c>
      <c r="F46" s="32"/>
    </row>
    <row r="47" spans="1:6" x14ac:dyDescent="0.25">
      <c r="A47" s="6" t="s">
        <v>45</v>
      </c>
      <c r="B47" s="6">
        <f t="shared" si="0"/>
        <v>19</v>
      </c>
      <c r="C47" s="20" t="s">
        <v>381</v>
      </c>
      <c r="D47" s="30" t="s">
        <v>103</v>
      </c>
      <c r="E47" s="18">
        <v>44</v>
      </c>
      <c r="F47" s="20"/>
    </row>
    <row r="48" spans="1:6" x14ac:dyDescent="0.25">
      <c r="A48" s="6" t="s">
        <v>46</v>
      </c>
      <c r="B48" s="6">
        <f t="shared" si="0"/>
        <v>19</v>
      </c>
      <c r="C48" s="32" t="s">
        <v>564</v>
      </c>
      <c r="D48" s="17" t="s">
        <v>70</v>
      </c>
      <c r="E48" s="36">
        <v>44</v>
      </c>
      <c r="F48" s="20"/>
    </row>
    <row r="49" spans="1:6" x14ac:dyDescent="0.25">
      <c r="A49" s="6" t="s">
        <v>47</v>
      </c>
      <c r="B49" s="6">
        <f t="shared" si="0"/>
        <v>19</v>
      </c>
      <c r="C49" s="32" t="s">
        <v>565</v>
      </c>
      <c r="D49" s="17" t="s">
        <v>70</v>
      </c>
      <c r="E49" s="36">
        <v>44</v>
      </c>
      <c r="F49" s="20"/>
    </row>
    <row r="50" spans="1:6" x14ac:dyDescent="0.25">
      <c r="A50" s="6" t="s">
        <v>48</v>
      </c>
      <c r="B50" s="6">
        <f t="shared" si="0"/>
        <v>19</v>
      </c>
      <c r="C50" s="32" t="s">
        <v>617</v>
      </c>
      <c r="D50" s="17" t="s">
        <v>224</v>
      </c>
      <c r="E50" s="36">
        <v>44</v>
      </c>
      <c r="F50" s="20"/>
    </row>
    <row r="51" spans="1:6" x14ac:dyDescent="0.25">
      <c r="A51" s="6" t="s">
        <v>49</v>
      </c>
      <c r="B51" s="6">
        <f t="shared" si="0"/>
        <v>19</v>
      </c>
      <c r="C51" s="32" t="s">
        <v>713</v>
      </c>
      <c r="D51" s="32" t="s">
        <v>679</v>
      </c>
      <c r="E51" s="36">
        <v>44</v>
      </c>
      <c r="F51" s="20"/>
    </row>
    <row r="52" spans="1:6" x14ac:dyDescent="0.25">
      <c r="A52" s="6" t="s">
        <v>50</v>
      </c>
      <c r="B52" s="6">
        <f t="shared" si="0"/>
        <v>19</v>
      </c>
      <c r="C52" s="32" t="s">
        <v>714</v>
      </c>
      <c r="D52" s="32" t="s">
        <v>679</v>
      </c>
      <c r="E52" s="36">
        <v>44</v>
      </c>
      <c r="F52" s="20"/>
    </row>
    <row r="53" spans="1:6" x14ac:dyDescent="0.25">
      <c r="A53" s="6" t="s">
        <v>51</v>
      </c>
      <c r="B53" s="6">
        <f t="shared" si="0"/>
        <v>19</v>
      </c>
      <c r="C53" s="32" t="s">
        <v>715</v>
      </c>
      <c r="D53" s="32" t="s">
        <v>679</v>
      </c>
      <c r="E53" s="36">
        <v>44</v>
      </c>
      <c r="F53" s="32"/>
    </row>
    <row r="54" spans="1:6" x14ac:dyDescent="0.25">
      <c r="A54" s="6" t="s">
        <v>52</v>
      </c>
      <c r="B54" s="6">
        <f t="shared" si="0"/>
        <v>19</v>
      </c>
      <c r="C54" s="32" t="s">
        <v>716</v>
      </c>
      <c r="D54" s="32" t="s">
        <v>679</v>
      </c>
      <c r="E54" s="36">
        <v>44</v>
      </c>
      <c r="F54" s="32"/>
    </row>
    <row r="55" spans="1:6" x14ac:dyDescent="0.25">
      <c r="A55" s="6" t="s">
        <v>53</v>
      </c>
      <c r="B55" s="6">
        <f t="shared" si="0"/>
        <v>19</v>
      </c>
      <c r="C55" s="32" t="s">
        <v>84</v>
      </c>
      <c r="D55" s="32" t="s">
        <v>679</v>
      </c>
      <c r="E55" s="36">
        <v>44</v>
      </c>
      <c r="F55" s="32"/>
    </row>
    <row r="56" spans="1:6" x14ac:dyDescent="0.25">
      <c r="A56" s="6" t="s">
        <v>54</v>
      </c>
      <c r="B56" s="6">
        <f t="shared" si="0"/>
        <v>20</v>
      </c>
      <c r="C56" s="32" t="s">
        <v>323</v>
      </c>
      <c r="D56" s="17" t="s">
        <v>96</v>
      </c>
      <c r="E56" s="36">
        <v>43</v>
      </c>
      <c r="F56" s="32"/>
    </row>
    <row r="57" spans="1:6" x14ac:dyDescent="0.25">
      <c r="A57" s="6" t="s">
        <v>55</v>
      </c>
      <c r="B57" s="6">
        <f t="shared" si="0"/>
        <v>20</v>
      </c>
      <c r="C57" s="32" t="s">
        <v>324</v>
      </c>
      <c r="D57" s="17" t="s">
        <v>96</v>
      </c>
      <c r="E57" s="36">
        <v>43</v>
      </c>
      <c r="F57" s="32"/>
    </row>
    <row r="58" spans="1:6" x14ac:dyDescent="0.25">
      <c r="A58" s="6" t="s">
        <v>56</v>
      </c>
      <c r="B58" s="6">
        <f t="shared" si="0"/>
        <v>20</v>
      </c>
      <c r="C58" s="20" t="s">
        <v>382</v>
      </c>
      <c r="D58" s="30" t="s">
        <v>103</v>
      </c>
      <c r="E58" s="18">
        <v>43</v>
      </c>
      <c r="F58" s="20"/>
    </row>
    <row r="59" spans="1:6" x14ac:dyDescent="0.25">
      <c r="A59" s="6" t="s">
        <v>57</v>
      </c>
      <c r="B59" s="6">
        <f t="shared" si="0"/>
        <v>20</v>
      </c>
      <c r="C59" s="32" t="s">
        <v>717</v>
      </c>
      <c r="D59" s="32" t="s">
        <v>679</v>
      </c>
      <c r="E59" s="36">
        <v>43</v>
      </c>
      <c r="F59" s="20"/>
    </row>
    <row r="60" spans="1:6" x14ac:dyDescent="0.25">
      <c r="A60" s="6" t="s">
        <v>58</v>
      </c>
      <c r="B60" s="6">
        <f t="shared" si="0"/>
        <v>21</v>
      </c>
      <c r="C60" s="32" t="s">
        <v>325</v>
      </c>
      <c r="D60" s="17" t="s">
        <v>96</v>
      </c>
      <c r="E60" s="36">
        <v>42</v>
      </c>
      <c r="F60" s="20"/>
    </row>
    <row r="61" spans="1:6" x14ac:dyDescent="0.25">
      <c r="A61" s="6" t="s">
        <v>59</v>
      </c>
      <c r="B61" s="6">
        <f t="shared" si="0"/>
        <v>21</v>
      </c>
      <c r="C61" s="20" t="s">
        <v>430</v>
      </c>
      <c r="D61" s="30" t="s">
        <v>399</v>
      </c>
      <c r="E61" s="18">
        <v>42</v>
      </c>
      <c r="F61" s="32"/>
    </row>
    <row r="62" spans="1:6" x14ac:dyDescent="0.25">
      <c r="A62" s="6" t="s">
        <v>60</v>
      </c>
      <c r="B62" s="6">
        <f t="shared" si="0"/>
        <v>21</v>
      </c>
      <c r="C62" s="20" t="s">
        <v>504</v>
      </c>
      <c r="D62" s="30" t="s">
        <v>68</v>
      </c>
      <c r="E62" s="18">
        <v>42</v>
      </c>
      <c r="F62" s="32"/>
    </row>
    <row r="63" spans="1:6" x14ac:dyDescent="0.25">
      <c r="A63" s="6" t="s">
        <v>61</v>
      </c>
      <c r="B63" s="6">
        <f t="shared" si="0"/>
        <v>21</v>
      </c>
      <c r="C63" s="32" t="s">
        <v>566</v>
      </c>
      <c r="D63" s="17" t="s">
        <v>70</v>
      </c>
      <c r="E63" s="36">
        <v>42</v>
      </c>
      <c r="F63" s="32"/>
    </row>
    <row r="64" spans="1:6" x14ac:dyDescent="0.25">
      <c r="A64" s="6" t="s">
        <v>62</v>
      </c>
      <c r="B64" s="6">
        <f t="shared" si="0"/>
        <v>21</v>
      </c>
      <c r="C64" s="32" t="s">
        <v>567</v>
      </c>
      <c r="D64" s="17" t="s">
        <v>70</v>
      </c>
      <c r="E64" s="36">
        <v>42</v>
      </c>
      <c r="F64" s="32"/>
    </row>
    <row r="65" spans="1:6" x14ac:dyDescent="0.25">
      <c r="A65" s="6" t="s">
        <v>63</v>
      </c>
      <c r="B65" s="6">
        <f t="shared" si="0"/>
        <v>21</v>
      </c>
      <c r="C65" s="32" t="s">
        <v>618</v>
      </c>
      <c r="D65" s="17" t="s">
        <v>224</v>
      </c>
      <c r="E65" s="36">
        <v>42</v>
      </c>
      <c r="F65" s="32"/>
    </row>
    <row r="66" spans="1:6" x14ac:dyDescent="0.25">
      <c r="A66" s="6" t="s">
        <v>110</v>
      </c>
      <c r="B66" s="6">
        <f t="shared" si="0"/>
        <v>21</v>
      </c>
      <c r="C66" s="32" t="s">
        <v>619</v>
      </c>
      <c r="D66" s="17" t="s">
        <v>224</v>
      </c>
      <c r="E66" s="36">
        <v>42</v>
      </c>
      <c r="F66" s="32"/>
    </row>
    <row r="67" spans="1:6" x14ac:dyDescent="0.25">
      <c r="A67" s="6" t="s">
        <v>111</v>
      </c>
      <c r="B67" s="6">
        <f t="shared" si="0"/>
        <v>21</v>
      </c>
      <c r="C67" s="32" t="s">
        <v>718</v>
      </c>
      <c r="D67" s="32" t="s">
        <v>679</v>
      </c>
      <c r="E67" s="36">
        <v>42</v>
      </c>
      <c r="F67" s="32"/>
    </row>
    <row r="68" spans="1:6" x14ac:dyDescent="0.25">
      <c r="A68" s="6" t="s">
        <v>112</v>
      </c>
      <c r="B68" s="6">
        <f t="shared" si="0"/>
        <v>22</v>
      </c>
      <c r="C68" s="20" t="s">
        <v>246</v>
      </c>
      <c r="D68" s="20" t="s">
        <v>97</v>
      </c>
      <c r="E68" s="18">
        <v>41</v>
      </c>
      <c r="F68" s="32"/>
    </row>
    <row r="69" spans="1:6" x14ac:dyDescent="0.25">
      <c r="A69" s="6" t="s">
        <v>113</v>
      </c>
      <c r="B69" s="6">
        <f t="shared" si="0"/>
        <v>22</v>
      </c>
      <c r="C69" s="20" t="s">
        <v>354</v>
      </c>
      <c r="D69" s="30" t="s">
        <v>85</v>
      </c>
      <c r="E69" s="18">
        <v>41</v>
      </c>
      <c r="F69" s="32"/>
    </row>
    <row r="70" spans="1:6" x14ac:dyDescent="0.25">
      <c r="A70" s="6" t="s">
        <v>114</v>
      </c>
      <c r="B70" s="6">
        <f t="shared" si="0"/>
        <v>22</v>
      </c>
      <c r="C70" s="32" t="s">
        <v>568</v>
      </c>
      <c r="D70" s="17" t="s">
        <v>70</v>
      </c>
      <c r="E70" s="36">
        <v>41</v>
      </c>
      <c r="F70" s="32"/>
    </row>
    <row r="71" spans="1:6" x14ac:dyDescent="0.25">
      <c r="A71" s="6" t="s">
        <v>115</v>
      </c>
      <c r="B71" s="6">
        <f t="shared" si="0"/>
        <v>22</v>
      </c>
      <c r="C71" s="32" t="s">
        <v>620</v>
      </c>
      <c r="D71" s="17" t="s">
        <v>224</v>
      </c>
      <c r="E71" s="36">
        <v>41</v>
      </c>
      <c r="F71" s="32"/>
    </row>
    <row r="72" spans="1:6" x14ac:dyDescent="0.25">
      <c r="A72" s="6" t="s">
        <v>116</v>
      </c>
      <c r="B72" s="6">
        <f t="shared" ref="B72:B135" si="1">IF(E72=E71,B71,B71+1)</f>
        <v>22</v>
      </c>
      <c r="C72" s="32" t="s">
        <v>621</v>
      </c>
      <c r="D72" s="17" t="s">
        <v>224</v>
      </c>
      <c r="E72" s="36">
        <v>41</v>
      </c>
      <c r="F72" s="32"/>
    </row>
    <row r="73" spans="1:6" x14ac:dyDescent="0.25">
      <c r="A73" s="6" t="s">
        <v>117</v>
      </c>
      <c r="B73" s="6">
        <f t="shared" si="1"/>
        <v>22</v>
      </c>
      <c r="C73" s="32" t="s">
        <v>622</v>
      </c>
      <c r="D73" s="17" t="s">
        <v>224</v>
      </c>
      <c r="E73" s="36">
        <v>41</v>
      </c>
      <c r="F73" s="32"/>
    </row>
    <row r="74" spans="1:6" x14ac:dyDescent="0.25">
      <c r="A74" s="6" t="s">
        <v>118</v>
      </c>
      <c r="B74" s="6">
        <f t="shared" si="1"/>
        <v>22</v>
      </c>
      <c r="C74" s="32" t="s">
        <v>719</v>
      </c>
      <c r="D74" s="32" t="s">
        <v>679</v>
      </c>
      <c r="E74" s="36">
        <v>41</v>
      </c>
      <c r="F74" s="32"/>
    </row>
    <row r="75" spans="1:6" x14ac:dyDescent="0.25">
      <c r="A75" s="6" t="s">
        <v>119</v>
      </c>
      <c r="B75" s="6">
        <f t="shared" si="1"/>
        <v>22</v>
      </c>
      <c r="C75" s="32" t="s">
        <v>720</v>
      </c>
      <c r="D75" s="32" t="s">
        <v>679</v>
      </c>
      <c r="E75" s="36">
        <v>41</v>
      </c>
      <c r="F75" s="20"/>
    </row>
    <row r="76" spans="1:6" x14ac:dyDescent="0.25">
      <c r="A76" s="6" t="s">
        <v>120</v>
      </c>
      <c r="B76" s="6">
        <f t="shared" si="1"/>
        <v>23</v>
      </c>
      <c r="C76" s="4" t="s">
        <v>74</v>
      </c>
      <c r="D76" s="30" t="s">
        <v>77</v>
      </c>
      <c r="E76" s="18">
        <v>40</v>
      </c>
      <c r="F76" s="20"/>
    </row>
    <row r="77" spans="1:6" x14ac:dyDescent="0.25">
      <c r="A77" s="6" t="s">
        <v>121</v>
      </c>
      <c r="B77" s="6">
        <f t="shared" si="1"/>
        <v>23</v>
      </c>
      <c r="C77" s="32" t="s">
        <v>569</v>
      </c>
      <c r="D77" s="17" t="s">
        <v>70</v>
      </c>
      <c r="E77" s="36">
        <v>40</v>
      </c>
      <c r="F77" s="20"/>
    </row>
    <row r="78" spans="1:6" x14ac:dyDescent="0.25">
      <c r="A78" s="6" t="s">
        <v>122</v>
      </c>
      <c r="B78" s="6">
        <f t="shared" si="1"/>
        <v>23</v>
      </c>
      <c r="C78" s="32" t="s">
        <v>570</v>
      </c>
      <c r="D78" s="17" t="s">
        <v>70</v>
      </c>
      <c r="E78" s="36">
        <v>40</v>
      </c>
      <c r="F78" s="20"/>
    </row>
    <row r="79" spans="1:6" x14ac:dyDescent="0.25">
      <c r="A79" s="6" t="s">
        <v>123</v>
      </c>
      <c r="B79" s="6">
        <f t="shared" si="1"/>
        <v>23</v>
      </c>
      <c r="C79" s="32" t="s">
        <v>589</v>
      </c>
      <c r="D79" s="17" t="s">
        <v>105</v>
      </c>
      <c r="E79" s="36">
        <v>40</v>
      </c>
      <c r="F79" s="20"/>
    </row>
    <row r="80" spans="1:6" x14ac:dyDescent="0.25">
      <c r="A80" s="6" t="s">
        <v>124</v>
      </c>
      <c r="B80" s="6">
        <f t="shared" si="1"/>
        <v>23</v>
      </c>
      <c r="C80" s="32" t="s">
        <v>623</v>
      </c>
      <c r="D80" s="17" t="s">
        <v>224</v>
      </c>
      <c r="E80" s="36">
        <v>40</v>
      </c>
      <c r="F80" s="32"/>
    </row>
    <row r="81" spans="1:6" x14ac:dyDescent="0.25">
      <c r="A81" s="6" t="s">
        <v>125</v>
      </c>
      <c r="B81" s="6">
        <f t="shared" si="1"/>
        <v>23</v>
      </c>
      <c r="C81" s="32" t="s">
        <v>624</v>
      </c>
      <c r="D81" s="17" t="s">
        <v>224</v>
      </c>
      <c r="E81" s="36">
        <v>40</v>
      </c>
      <c r="F81" s="20"/>
    </row>
    <row r="82" spans="1:6" x14ac:dyDescent="0.25">
      <c r="A82" s="6" t="s">
        <v>126</v>
      </c>
      <c r="B82" s="6">
        <f t="shared" si="1"/>
        <v>23</v>
      </c>
      <c r="C82" s="32" t="s">
        <v>721</v>
      </c>
      <c r="D82" s="32" t="s">
        <v>679</v>
      </c>
      <c r="E82" s="36">
        <v>40</v>
      </c>
      <c r="F82" s="20"/>
    </row>
    <row r="83" spans="1:6" x14ac:dyDescent="0.25">
      <c r="A83" s="6" t="s">
        <v>127</v>
      </c>
      <c r="B83" s="6">
        <f t="shared" si="1"/>
        <v>23</v>
      </c>
      <c r="C83" s="32" t="s">
        <v>722</v>
      </c>
      <c r="D83" s="32" t="s">
        <v>679</v>
      </c>
      <c r="E83" s="36">
        <v>40</v>
      </c>
      <c r="F83" s="20"/>
    </row>
    <row r="84" spans="1:6" x14ac:dyDescent="0.25">
      <c r="A84" s="6" t="s">
        <v>128</v>
      </c>
      <c r="B84" s="6">
        <f t="shared" si="1"/>
        <v>23</v>
      </c>
      <c r="C84" s="32" t="s">
        <v>723</v>
      </c>
      <c r="D84" s="32" t="s">
        <v>679</v>
      </c>
      <c r="E84" s="36">
        <v>40</v>
      </c>
      <c r="F84" s="32"/>
    </row>
    <row r="85" spans="1:6" x14ac:dyDescent="0.25">
      <c r="A85" s="6" t="s">
        <v>129</v>
      </c>
      <c r="B85" s="6">
        <f t="shared" si="1"/>
        <v>24</v>
      </c>
      <c r="C85" s="32" t="s">
        <v>247</v>
      </c>
      <c r="D85" s="32" t="s">
        <v>97</v>
      </c>
      <c r="E85" s="36">
        <v>39</v>
      </c>
      <c r="F85" s="32"/>
    </row>
    <row r="86" spans="1:6" x14ac:dyDescent="0.25">
      <c r="A86" s="6" t="s">
        <v>130</v>
      </c>
      <c r="B86" s="6">
        <f t="shared" si="1"/>
        <v>24</v>
      </c>
      <c r="C86" s="32" t="s">
        <v>383</v>
      </c>
      <c r="D86" s="17" t="s">
        <v>103</v>
      </c>
      <c r="E86" s="36">
        <v>39</v>
      </c>
      <c r="F86" s="20"/>
    </row>
    <row r="87" spans="1:6" x14ac:dyDescent="0.25">
      <c r="A87" s="6" t="s">
        <v>131</v>
      </c>
      <c r="B87" s="6">
        <f t="shared" si="1"/>
        <v>24</v>
      </c>
      <c r="C87" s="32" t="s">
        <v>384</v>
      </c>
      <c r="D87" s="17" t="s">
        <v>103</v>
      </c>
      <c r="E87" s="36">
        <v>39</v>
      </c>
      <c r="F87" s="20"/>
    </row>
    <row r="88" spans="1:6" x14ac:dyDescent="0.25">
      <c r="A88" s="6" t="s">
        <v>132</v>
      </c>
      <c r="B88" s="6">
        <f t="shared" si="1"/>
        <v>24</v>
      </c>
      <c r="C88" s="32" t="s">
        <v>571</v>
      </c>
      <c r="D88" s="17" t="s">
        <v>70</v>
      </c>
      <c r="E88" s="36">
        <v>39</v>
      </c>
      <c r="F88" s="20"/>
    </row>
    <row r="89" spans="1:6" x14ac:dyDescent="0.25">
      <c r="A89" s="6" t="s">
        <v>133</v>
      </c>
      <c r="B89" s="6">
        <f t="shared" si="1"/>
        <v>24</v>
      </c>
      <c r="C89" s="32" t="s">
        <v>724</v>
      </c>
      <c r="D89" s="32" t="s">
        <v>679</v>
      </c>
      <c r="E89" s="36">
        <v>39</v>
      </c>
      <c r="F89" s="32"/>
    </row>
    <row r="90" spans="1:6" x14ac:dyDescent="0.25">
      <c r="A90" s="6" t="s">
        <v>134</v>
      </c>
      <c r="B90" s="6">
        <f t="shared" si="1"/>
        <v>25</v>
      </c>
      <c r="C90" s="20" t="s">
        <v>286</v>
      </c>
      <c r="D90" s="20" t="s">
        <v>272</v>
      </c>
      <c r="E90" s="18">
        <v>38</v>
      </c>
      <c r="F90" s="32"/>
    </row>
    <row r="91" spans="1:6" x14ac:dyDescent="0.25">
      <c r="A91" s="6" t="s">
        <v>135</v>
      </c>
      <c r="B91" s="6">
        <f t="shared" si="1"/>
        <v>25</v>
      </c>
      <c r="C91" s="32" t="s">
        <v>326</v>
      </c>
      <c r="D91" s="17" t="s">
        <v>96</v>
      </c>
      <c r="E91" s="36">
        <v>38</v>
      </c>
      <c r="F91" s="32"/>
    </row>
    <row r="92" spans="1:6" x14ac:dyDescent="0.25">
      <c r="A92" s="6" t="s">
        <v>136</v>
      </c>
      <c r="B92" s="6">
        <f t="shared" si="1"/>
        <v>25</v>
      </c>
      <c r="C92" s="32" t="s">
        <v>327</v>
      </c>
      <c r="D92" s="17" t="s">
        <v>96</v>
      </c>
      <c r="E92" s="36">
        <v>38</v>
      </c>
      <c r="F92" s="32"/>
    </row>
    <row r="93" spans="1:6" x14ac:dyDescent="0.25">
      <c r="A93" s="6" t="s">
        <v>137</v>
      </c>
      <c r="B93" s="6">
        <f t="shared" si="1"/>
        <v>25</v>
      </c>
      <c r="C93" s="32" t="s">
        <v>572</v>
      </c>
      <c r="D93" s="17" t="s">
        <v>70</v>
      </c>
      <c r="E93" s="36">
        <v>38</v>
      </c>
      <c r="F93" s="32"/>
    </row>
    <row r="94" spans="1:6" x14ac:dyDescent="0.25">
      <c r="A94" s="6" t="s">
        <v>138</v>
      </c>
      <c r="B94" s="6">
        <f t="shared" si="1"/>
        <v>25</v>
      </c>
      <c r="C94" s="32" t="s">
        <v>725</v>
      </c>
      <c r="D94" s="32" t="s">
        <v>679</v>
      </c>
      <c r="E94" s="36">
        <v>38</v>
      </c>
      <c r="F94" s="32"/>
    </row>
    <row r="95" spans="1:6" x14ac:dyDescent="0.25">
      <c r="A95" s="6" t="s">
        <v>139</v>
      </c>
      <c r="B95" s="6">
        <f t="shared" si="1"/>
        <v>26</v>
      </c>
      <c r="C95" s="5" t="s">
        <v>236</v>
      </c>
      <c r="D95" s="17" t="s">
        <v>77</v>
      </c>
      <c r="E95" s="6">
        <v>37</v>
      </c>
      <c r="F95" s="32"/>
    </row>
    <row r="96" spans="1:6" x14ac:dyDescent="0.25">
      <c r="A96" s="6" t="s">
        <v>140</v>
      </c>
      <c r="B96" s="6">
        <f t="shared" si="1"/>
        <v>26</v>
      </c>
      <c r="C96" s="32" t="s">
        <v>385</v>
      </c>
      <c r="D96" s="17" t="s">
        <v>103</v>
      </c>
      <c r="E96" s="36">
        <v>37</v>
      </c>
      <c r="F96" s="32"/>
    </row>
    <row r="97" spans="1:6" x14ac:dyDescent="0.25">
      <c r="A97" s="6" t="s">
        <v>141</v>
      </c>
      <c r="B97" s="6">
        <f t="shared" si="1"/>
        <v>26</v>
      </c>
      <c r="C97" s="32" t="s">
        <v>386</v>
      </c>
      <c r="D97" s="17" t="s">
        <v>103</v>
      </c>
      <c r="E97" s="36">
        <v>37</v>
      </c>
      <c r="F97" s="32"/>
    </row>
    <row r="98" spans="1:6" x14ac:dyDescent="0.25">
      <c r="A98" s="6" t="s">
        <v>142</v>
      </c>
      <c r="B98" s="6">
        <f t="shared" si="1"/>
        <v>26</v>
      </c>
      <c r="C98" s="32" t="s">
        <v>573</v>
      </c>
      <c r="D98" s="17" t="s">
        <v>70</v>
      </c>
      <c r="E98" s="36">
        <v>37</v>
      </c>
      <c r="F98" s="32"/>
    </row>
    <row r="99" spans="1:6" x14ac:dyDescent="0.25">
      <c r="A99" s="6" t="s">
        <v>143</v>
      </c>
      <c r="B99" s="6">
        <f t="shared" si="1"/>
        <v>26</v>
      </c>
      <c r="C99" s="32" t="s">
        <v>574</v>
      </c>
      <c r="D99" s="17" t="s">
        <v>70</v>
      </c>
      <c r="E99" s="36">
        <v>37</v>
      </c>
      <c r="F99" s="32"/>
    </row>
    <row r="100" spans="1:6" x14ac:dyDescent="0.25">
      <c r="A100" s="6" t="s">
        <v>144</v>
      </c>
      <c r="B100" s="6">
        <f t="shared" si="1"/>
        <v>26</v>
      </c>
      <c r="C100" s="32" t="s">
        <v>625</v>
      </c>
      <c r="D100" s="17" t="s">
        <v>224</v>
      </c>
      <c r="E100" s="36">
        <v>37</v>
      </c>
      <c r="F100" s="32"/>
    </row>
    <row r="101" spans="1:6" x14ac:dyDescent="0.25">
      <c r="A101" s="6" t="s">
        <v>145</v>
      </c>
      <c r="B101" s="6">
        <f t="shared" si="1"/>
        <v>26</v>
      </c>
      <c r="C101" s="32" t="s">
        <v>726</v>
      </c>
      <c r="D101" s="32" t="s">
        <v>679</v>
      </c>
      <c r="E101" s="36">
        <v>37</v>
      </c>
      <c r="F101" s="32"/>
    </row>
    <row r="102" spans="1:6" x14ac:dyDescent="0.25">
      <c r="A102" s="6" t="s">
        <v>146</v>
      </c>
      <c r="B102" s="6">
        <f t="shared" si="1"/>
        <v>27</v>
      </c>
      <c r="C102" s="32" t="s">
        <v>328</v>
      </c>
      <c r="D102" s="17" t="s">
        <v>96</v>
      </c>
      <c r="E102" s="36">
        <v>36</v>
      </c>
      <c r="F102" s="32"/>
    </row>
    <row r="103" spans="1:6" x14ac:dyDescent="0.25">
      <c r="A103" s="6" t="s">
        <v>147</v>
      </c>
      <c r="B103" s="6">
        <f t="shared" si="1"/>
        <v>27</v>
      </c>
      <c r="C103" s="20" t="s">
        <v>86</v>
      </c>
      <c r="D103" s="30" t="s">
        <v>85</v>
      </c>
      <c r="E103" s="18">
        <v>36</v>
      </c>
      <c r="F103" s="32"/>
    </row>
    <row r="104" spans="1:6" x14ac:dyDescent="0.25">
      <c r="A104" s="6" t="s">
        <v>148</v>
      </c>
      <c r="B104" s="6">
        <f t="shared" si="1"/>
        <v>27</v>
      </c>
      <c r="C104" s="32" t="s">
        <v>431</v>
      </c>
      <c r="D104" s="33" t="s">
        <v>399</v>
      </c>
      <c r="E104" s="36">
        <v>36</v>
      </c>
      <c r="F104" s="32"/>
    </row>
    <row r="105" spans="1:6" x14ac:dyDescent="0.25">
      <c r="A105" s="6" t="s">
        <v>149</v>
      </c>
      <c r="B105" s="6">
        <f t="shared" si="1"/>
        <v>27</v>
      </c>
      <c r="C105" s="32" t="s">
        <v>432</v>
      </c>
      <c r="D105" s="33" t="s">
        <v>399</v>
      </c>
      <c r="E105" s="36">
        <v>36</v>
      </c>
      <c r="F105" s="32"/>
    </row>
    <row r="106" spans="1:6" x14ac:dyDescent="0.25">
      <c r="A106" s="6" t="s">
        <v>150</v>
      </c>
      <c r="B106" s="6">
        <f t="shared" si="1"/>
        <v>27</v>
      </c>
      <c r="C106" s="20" t="s">
        <v>482</v>
      </c>
      <c r="D106" s="30" t="s">
        <v>90</v>
      </c>
      <c r="E106" s="18">
        <v>36</v>
      </c>
      <c r="F106" s="32"/>
    </row>
    <row r="107" spans="1:6" x14ac:dyDescent="0.25">
      <c r="A107" s="6" t="s">
        <v>151</v>
      </c>
      <c r="B107" s="6">
        <f t="shared" si="1"/>
        <v>27</v>
      </c>
      <c r="C107" s="20" t="s">
        <v>483</v>
      </c>
      <c r="D107" s="30" t="s">
        <v>90</v>
      </c>
      <c r="E107" s="18">
        <v>36</v>
      </c>
      <c r="F107" s="32"/>
    </row>
    <row r="108" spans="1:6" x14ac:dyDescent="0.25">
      <c r="A108" s="6" t="s">
        <v>152</v>
      </c>
      <c r="B108" s="6">
        <f t="shared" si="1"/>
        <v>27</v>
      </c>
      <c r="C108" s="20" t="s">
        <v>484</v>
      </c>
      <c r="D108" s="30" t="s">
        <v>90</v>
      </c>
      <c r="E108" s="18">
        <v>36</v>
      </c>
      <c r="F108" s="32"/>
    </row>
    <row r="109" spans="1:6" x14ac:dyDescent="0.25">
      <c r="A109" s="6" t="s">
        <v>153</v>
      </c>
      <c r="B109" s="6">
        <f t="shared" si="1"/>
        <v>27</v>
      </c>
      <c r="C109" s="32" t="s">
        <v>727</v>
      </c>
      <c r="D109" s="32" t="s">
        <v>679</v>
      </c>
      <c r="E109" s="36">
        <v>36</v>
      </c>
      <c r="F109" s="32"/>
    </row>
    <row r="110" spans="1:6" x14ac:dyDescent="0.25">
      <c r="A110" s="6" t="s">
        <v>154</v>
      </c>
      <c r="B110" s="6">
        <f t="shared" si="1"/>
        <v>28</v>
      </c>
      <c r="C110" s="20" t="s">
        <v>287</v>
      </c>
      <c r="D110" s="20" t="s">
        <v>272</v>
      </c>
      <c r="E110" s="18">
        <v>35</v>
      </c>
      <c r="F110" s="32"/>
    </row>
    <row r="111" spans="1:6" x14ac:dyDescent="0.25">
      <c r="A111" s="6" t="s">
        <v>155</v>
      </c>
      <c r="B111" s="6">
        <f t="shared" si="1"/>
        <v>28</v>
      </c>
      <c r="C111" s="32" t="s">
        <v>728</v>
      </c>
      <c r="D111" s="32" t="s">
        <v>679</v>
      </c>
      <c r="E111" s="36">
        <v>35</v>
      </c>
      <c r="F111" s="32"/>
    </row>
    <row r="112" spans="1:6" x14ac:dyDescent="0.25">
      <c r="A112" s="6" t="s">
        <v>156</v>
      </c>
      <c r="B112" s="6">
        <f t="shared" si="1"/>
        <v>28</v>
      </c>
      <c r="C112" s="32" t="s">
        <v>729</v>
      </c>
      <c r="D112" s="32" t="s">
        <v>679</v>
      </c>
      <c r="E112" s="36">
        <v>35</v>
      </c>
      <c r="F112" s="32"/>
    </row>
    <row r="113" spans="1:6" x14ac:dyDescent="0.25">
      <c r="A113" s="6" t="s">
        <v>157</v>
      </c>
      <c r="B113" s="6">
        <f t="shared" si="1"/>
        <v>28</v>
      </c>
      <c r="C113" s="32" t="s">
        <v>730</v>
      </c>
      <c r="D113" s="32" t="s">
        <v>679</v>
      </c>
      <c r="E113" s="36">
        <v>35</v>
      </c>
      <c r="F113" s="32"/>
    </row>
    <row r="114" spans="1:6" x14ac:dyDescent="0.25">
      <c r="A114" s="6" t="s">
        <v>158</v>
      </c>
      <c r="B114" s="6">
        <f t="shared" si="1"/>
        <v>29</v>
      </c>
      <c r="C114" s="20" t="s">
        <v>288</v>
      </c>
      <c r="D114" s="20" t="s">
        <v>272</v>
      </c>
      <c r="E114" s="18">
        <v>34</v>
      </c>
      <c r="F114" s="32"/>
    </row>
    <row r="115" spans="1:6" x14ac:dyDescent="0.25">
      <c r="A115" s="6" t="s">
        <v>159</v>
      </c>
      <c r="B115" s="6">
        <f t="shared" si="1"/>
        <v>29</v>
      </c>
      <c r="C115" s="32" t="s">
        <v>329</v>
      </c>
      <c r="D115" s="17" t="s">
        <v>96</v>
      </c>
      <c r="E115" s="36">
        <v>34</v>
      </c>
      <c r="F115" s="32"/>
    </row>
    <row r="116" spans="1:6" x14ac:dyDescent="0.25">
      <c r="A116" s="6" t="s">
        <v>160</v>
      </c>
      <c r="B116" s="6">
        <f t="shared" si="1"/>
        <v>29</v>
      </c>
      <c r="C116" s="32" t="s">
        <v>433</v>
      </c>
      <c r="D116" s="33" t="s">
        <v>399</v>
      </c>
      <c r="E116" s="36">
        <v>34</v>
      </c>
      <c r="F116" s="20"/>
    </row>
    <row r="117" spans="1:6" x14ac:dyDescent="0.25">
      <c r="A117" s="6" t="s">
        <v>161</v>
      </c>
      <c r="B117" s="6">
        <f t="shared" si="1"/>
        <v>29</v>
      </c>
      <c r="C117" s="32" t="s">
        <v>434</v>
      </c>
      <c r="D117" s="33" t="s">
        <v>399</v>
      </c>
      <c r="E117" s="36">
        <v>34</v>
      </c>
      <c r="F117" s="20"/>
    </row>
    <row r="118" spans="1:6" x14ac:dyDescent="0.25">
      <c r="A118" s="6" t="s">
        <v>162</v>
      </c>
      <c r="B118" s="6">
        <f t="shared" si="1"/>
        <v>29</v>
      </c>
      <c r="C118" s="32" t="s">
        <v>575</v>
      </c>
      <c r="D118" s="17" t="s">
        <v>70</v>
      </c>
      <c r="E118" s="36">
        <v>34</v>
      </c>
      <c r="F118" s="20"/>
    </row>
    <row r="119" spans="1:6" x14ac:dyDescent="0.25">
      <c r="A119" s="6" t="s">
        <v>163</v>
      </c>
      <c r="B119" s="6">
        <f t="shared" si="1"/>
        <v>29</v>
      </c>
      <c r="C119" s="32" t="s">
        <v>576</v>
      </c>
      <c r="D119" s="17" t="s">
        <v>70</v>
      </c>
      <c r="E119" s="36">
        <v>34</v>
      </c>
      <c r="F119" s="32"/>
    </row>
    <row r="120" spans="1:6" x14ac:dyDescent="0.25">
      <c r="A120" s="6" t="s">
        <v>164</v>
      </c>
      <c r="B120" s="6">
        <f t="shared" si="1"/>
        <v>29</v>
      </c>
      <c r="C120" s="32" t="s">
        <v>626</v>
      </c>
      <c r="D120" s="17" t="s">
        <v>224</v>
      </c>
      <c r="E120" s="36">
        <v>34</v>
      </c>
      <c r="F120" s="20"/>
    </row>
    <row r="121" spans="1:6" x14ac:dyDescent="0.25">
      <c r="A121" s="6" t="s">
        <v>165</v>
      </c>
      <c r="B121" s="6">
        <f t="shared" si="1"/>
        <v>30</v>
      </c>
      <c r="C121" s="32" t="s">
        <v>248</v>
      </c>
      <c r="D121" s="32" t="s">
        <v>97</v>
      </c>
      <c r="E121" s="36">
        <v>33</v>
      </c>
      <c r="F121" s="20"/>
    </row>
    <row r="122" spans="1:6" x14ac:dyDescent="0.25">
      <c r="A122" s="6" t="s">
        <v>166</v>
      </c>
      <c r="B122" s="6">
        <f t="shared" si="1"/>
        <v>30</v>
      </c>
      <c r="C122" s="32" t="s">
        <v>577</v>
      </c>
      <c r="D122" s="17" t="s">
        <v>70</v>
      </c>
      <c r="E122" s="36">
        <v>33</v>
      </c>
      <c r="F122" s="20"/>
    </row>
    <row r="123" spans="1:6" x14ac:dyDescent="0.25">
      <c r="A123" s="6" t="s">
        <v>167</v>
      </c>
      <c r="B123" s="6">
        <f t="shared" si="1"/>
        <v>30</v>
      </c>
      <c r="C123" s="32" t="s">
        <v>578</v>
      </c>
      <c r="D123" s="17" t="s">
        <v>70</v>
      </c>
      <c r="E123" s="36">
        <v>33</v>
      </c>
      <c r="F123" s="32"/>
    </row>
    <row r="124" spans="1:6" x14ac:dyDescent="0.25">
      <c r="A124" s="6" t="s">
        <v>168</v>
      </c>
      <c r="B124" s="6">
        <f t="shared" si="1"/>
        <v>30</v>
      </c>
      <c r="C124" s="32" t="s">
        <v>579</v>
      </c>
      <c r="D124" s="17" t="s">
        <v>70</v>
      </c>
      <c r="E124" s="36">
        <v>33</v>
      </c>
      <c r="F124" s="32"/>
    </row>
    <row r="125" spans="1:6" x14ac:dyDescent="0.25">
      <c r="A125" s="6" t="s">
        <v>169</v>
      </c>
      <c r="B125" s="6">
        <f t="shared" si="1"/>
        <v>30</v>
      </c>
      <c r="C125" s="32" t="s">
        <v>731</v>
      </c>
      <c r="D125" s="32" t="s">
        <v>679</v>
      </c>
      <c r="E125" s="36">
        <v>33</v>
      </c>
      <c r="F125" s="32"/>
    </row>
    <row r="126" spans="1:6" x14ac:dyDescent="0.25">
      <c r="A126" s="6" t="s">
        <v>170</v>
      </c>
      <c r="B126" s="6">
        <f t="shared" si="1"/>
        <v>31</v>
      </c>
      <c r="C126" s="20" t="s">
        <v>260</v>
      </c>
      <c r="D126" s="20" t="s">
        <v>256</v>
      </c>
      <c r="E126" s="18">
        <v>32</v>
      </c>
      <c r="F126" s="32"/>
    </row>
    <row r="127" spans="1:6" x14ac:dyDescent="0.25">
      <c r="A127" s="6" t="s">
        <v>171</v>
      </c>
      <c r="B127" s="6">
        <f t="shared" si="1"/>
        <v>31</v>
      </c>
      <c r="C127" s="32" t="s">
        <v>289</v>
      </c>
      <c r="D127" s="11" t="s">
        <v>272</v>
      </c>
      <c r="E127" s="36">
        <v>32</v>
      </c>
      <c r="F127" s="32"/>
    </row>
    <row r="128" spans="1:6" x14ac:dyDescent="0.25">
      <c r="A128" s="6" t="s">
        <v>172</v>
      </c>
      <c r="B128" s="6">
        <f t="shared" si="1"/>
        <v>31</v>
      </c>
      <c r="C128" s="32" t="s">
        <v>330</v>
      </c>
      <c r="D128" s="17" t="s">
        <v>96</v>
      </c>
      <c r="E128" s="36">
        <v>32</v>
      </c>
      <c r="F128" s="32"/>
    </row>
    <row r="129" spans="1:6" x14ac:dyDescent="0.25">
      <c r="A129" s="6" t="s">
        <v>173</v>
      </c>
      <c r="B129" s="6">
        <f t="shared" si="1"/>
        <v>31</v>
      </c>
      <c r="C129" s="32" t="s">
        <v>435</v>
      </c>
      <c r="D129" s="33" t="s">
        <v>399</v>
      </c>
      <c r="E129" s="36">
        <v>32</v>
      </c>
      <c r="F129" s="32"/>
    </row>
    <row r="130" spans="1:6" x14ac:dyDescent="0.25">
      <c r="A130" s="6" t="s">
        <v>174</v>
      </c>
      <c r="B130" s="6">
        <f t="shared" si="1"/>
        <v>31</v>
      </c>
      <c r="C130" s="32" t="s">
        <v>436</v>
      </c>
      <c r="D130" s="33" t="s">
        <v>399</v>
      </c>
      <c r="E130" s="36">
        <v>32</v>
      </c>
      <c r="F130" s="32"/>
    </row>
    <row r="131" spans="1:6" x14ac:dyDescent="0.25">
      <c r="A131" s="6" t="s">
        <v>175</v>
      </c>
      <c r="B131" s="6">
        <f t="shared" si="1"/>
        <v>31</v>
      </c>
      <c r="C131" s="20" t="s">
        <v>505</v>
      </c>
      <c r="D131" s="30" t="s">
        <v>68</v>
      </c>
      <c r="E131" s="18">
        <v>32</v>
      </c>
      <c r="F131" s="32"/>
    </row>
    <row r="132" spans="1:6" x14ac:dyDescent="0.25">
      <c r="A132" s="6" t="s">
        <v>176</v>
      </c>
      <c r="B132" s="6">
        <f t="shared" si="1"/>
        <v>32</v>
      </c>
      <c r="C132" s="32" t="s">
        <v>580</v>
      </c>
      <c r="D132" s="17" t="s">
        <v>70</v>
      </c>
      <c r="E132" s="36">
        <v>31</v>
      </c>
      <c r="F132" s="32"/>
    </row>
    <row r="133" spans="1:6" x14ac:dyDescent="0.25">
      <c r="A133" s="6" t="s">
        <v>177</v>
      </c>
      <c r="B133" s="6">
        <f t="shared" si="1"/>
        <v>32</v>
      </c>
      <c r="C133" s="20" t="s">
        <v>671</v>
      </c>
      <c r="D133" s="30" t="s">
        <v>93</v>
      </c>
      <c r="E133" s="18">
        <v>31</v>
      </c>
      <c r="F133" s="32"/>
    </row>
    <row r="134" spans="1:6" x14ac:dyDescent="0.25">
      <c r="A134" s="6" t="s">
        <v>178</v>
      </c>
      <c r="B134" s="6">
        <f t="shared" si="1"/>
        <v>33</v>
      </c>
      <c r="C134" s="32" t="s">
        <v>290</v>
      </c>
      <c r="D134" s="11" t="s">
        <v>272</v>
      </c>
      <c r="E134" s="36">
        <v>30</v>
      </c>
      <c r="F134" s="32"/>
    </row>
    <row r="135" spans="1:6" x14ac:dyDescent="0.25">
      <c r="A135" s="6" t="s">
        <v>179</v>
      </c>
      <c r="B135" s="6">
        <f t="shared" si="1"/>
        <v>33</v>
      </c>
      <c r="C135" s="32" t="s">
        <v>581</v>
      </c>
      <c r="D135" s="17" t="s">
        <v>70</v>
      </c>
      <c r="E135" s="36">
        <v>30</v>
      </c>
      <c r="F135" s="20"/>
    </row>
    <row r="136" spans="1:6" x14ac:dyDescent="0.25">
      <c r="A136" s="6" t="s">
        <v>180</v>
      </c>
      <c r="B136" s="6">
        <f t="shared" ref="B136:B167" si="2">IF(E136=E135,B135,B135+1)</f>
        <v>33</v>
      </c>
      <c r="C136" s="32" t="s">
        <v>732</v>
      </c>
      <c r="D136" s="32" t="s">
        <v>679</v>
      </c>
      <c r="E136" s="36">
        <v>30</v>
      </c>
      <c r="F136" s="20"/>
    </row>
    <row r="137" spans="1:6" x14ac:dyDescent="0.25">
      <c r="A137" s="6" t="s">
        <v>181</v>
      </c>
      <c r="B137" s="6">
        <f t="shared" si="2"/>
        <v>34</v>
      </c>
      <c r="C137" s="32" t="s">
        <v>291</v>
      </c>
      <c r="D137" s="11" t="s">
        <v>272</v>
      </c>
      <c r="E137" s="36">
        <v>29</v>
      </c>
      <c r="F137" s="20"/>
    </row>
    <row r="138" spans="1:6" x14ac:dyDescent="0.25">
      <c r="A138" s="6" t="s">
        <v>182</v>
      </c>
      <c r="B138" s="6">
        <f t="shared" si="2"/>
        <v>34</v>
      </c>
      <c r="C138" s="32" t="s">
        <v>331</v>
      </c>
      <c r="D138" s="17" t="s">
        <v>96</v>
      </c>
      <c r="E138" s="36">
        <v>29</v>
      </c>
      <c r="F138" s="20"/>
    </row>
    <row r="139" spans="1:6" x14ac:dyDescent="0.25">
      <c r="A139" s="6" t="s">
        <v>183</v>
      </c>
      <c r="B139" s="6">
        <f t="shared" si="2"/>
        <v>34</v>
      </c>
      <c r="C139" s="32" t="s">
        <v>387</v>
      </c>
      <c r="D139" s="17" t="s">
        <v>103</v>
      </c>
      <c r="E139" s="36">
        <v>29</v>
      </c>
      <c r="F139" s="20"/>
    </row>
    <row r="140" spans="1:6" x14ac:dyDescent="0.25">
      <c r="A140" s="6" t="s">
        <v>184</v>
      </c>
      <c r="B140" s="6">
        <f t="shared" si="2"/>
        <v>34</v>
      </c>
      <c r="C140" s="32" t="s">
        <v>485</v>
      </c>
      <c r="D140" s="17" t="s">
        <v>90</v>
      </c>
      <c r="E140" s="36">
        <v>29</v>
      </c>
      <c r="F140" s="32"/>
    </row>
    <row r="141" spans="1:6" x14ac:dyDescent="0.25">
      <c r="A141" s="6" t="s">
        <v>185</v>
      </c>
      <c r="B141" s="6">
        <f t="shared" si="2"/>
        <v>34</v>
      </c>
      <c r="C141" s="32" t="s">
        <v>582</v>
      </c>
      <c r="D141" s="17" t="s">
        <v>70</v>
      </c>
      <c r="E141" s="36">
        <v>29</v>
      </c>
      <c r="F141" s="32"/>
    </row>
    <row r="142" spans="1:6" x14ac:dyDescent="0.25">
      <c r="A142" s="6" t="s">
        <v>186</v>
      </c>
      <c r="B142" s="6">
        <f t="shared" si="2"/>
        <v>35</v>
      </c>
      <c r="C142" s="32" t="s">
        <v>249</v>
      </c>
      <c r="D142" s="32" t="s">
        <v>97</v>
      </c>
      <c r="E142" s="36">
        <v>28</v>
      </c>
      <c r="F142" s="32"/>
    </row>
    <row r="143" spans="1:6" x14ac:dyDescent="0.25">
      <c r="A143" s="6" t="s">
        <v>187</v>
      </c>
      <c r="B143" s="6">
        <f t="shared" si="2"/>
        <v>35</v>
      </c>
      <c r="C143" s="32" t="s">
        <v>261</v>
      </c>
      <c r="D143" s="32" t="s">
        <v>256</v>
      </c>
      <c r="E143" s="36">
        <v>28</v>
      </c>
      <c r="F143" s="32"/>
    </row>
    <row r="144" spans="1:6" x14ac:dyDescent="0.25">
      <c r="A144" s="6" t="s">
        <v>188</v>
      </c>
      <c r="B144" s="6">
        <f t="shared" si="2"/>
        <v>35</v>
      </c>
      <c r="C144" s="32" t="s">
        <v>292</v>
      </c>
      <c r="D144" s="11" t="s">
        <v>272</v>
      </c>
      <c r="E144" s="36">
        <v>28</v>
      </c>
      <c r="F144" s="32"/>
    </row>
    <row r="145" spans="1:6" x14ac:dyDescent="0.25">
      <c r="A145" s="6" t="s">
        <v>189</v>
      </c>
      <c r="B145" s="6">
        <f t="shared" si="2"/>
        <v>35</v>
      </c>
      <c r="C145" s="32" t="s">
        <v>437</v>
      </c>
      <c r="D145" s="33" t="s">
        <v>399</v>
      </c>
      <c r="E145" s="36">
        <v>28</v>
      </c>
      <c r="F145" s="32"/>
    </row>
    <row r="146" spans="1:6" x14ac:dyDescent="0.25">
      <c r="A146" s="6" t="s">
        <v>190</v>
      </c>
      <c r="B146" s="6">
        <f t="shared" si="2"/>
        <v>35</v>
      </c>
      <c r="C146" s="32" t="s">
        <v>627</v>
      </c>
      <c r="D146" s="17" t="s">
        <v>224</v>
      </c>
      <c r="E146" s="36">
        <v>28</v>
      </c>
      <c r="F146" s="32"/>
    </row>
    <row r="147" spans="1:6" x14ac:dyDescent="0.25">
      <c r="A147" s="6" t="s">
        <v>191</v>
      </c>
      <c r="B147" s="6">
        <f t="shared" si="2"/>
        <v>35</v>
      </c>
      <c r="C147" s="32" t="s">
        <v>733</v>
      </c>
      <c r="D147" s="32" t="s">
        <v>679</v>
      </c>
      <c r="E147" s="36">
        <v>28</v>
      </c>
      <c r="F147" s="32"/>
    </row>
    <row r="148" spans="1:6" x14ac:dyDescent="0.25">
      <c r="A148" s="6" t="s">
        <v>192</v>
      </c>
      <c r="B148" s="6">
        <f t="shared" si="2"/>
        <v>36</v>
      </c>
      <c r="C148" s="32" t="s">
        <v>262</v>
      </c>
      <c r="D148" s="32" t="s">
        <v>256</v>
      </c>
      <c r="E148" s="36">
        <v>27</v>
      </c>
      <c r="F148" s="32"/>
    </row>
    <row r="149" spans="1:6" x14ac:dyDescent="0.25">
      <c r="A149" s="6" t="s">
        <v>193</v>
      </c>
      <c r="B149" s="6">
        <f t="shared" si="2"/>
        <v>36</v>
      </c>
      <c r="C149" s="32" t="s">
        <v>438</v>
      </c>
      <c r="D149" s="33" t="s">
        <v>399</v>
      </c>
      <c r="E149" s="36">
        <v>27</v>
      </c>
      <c r="F149" s="32"/>
    </row>
    <row r="150" spans="1:6" x14ac:dyDescent="0.25">
      <c r="A150" s="6" t="s">
        <v>194</v>
      </c>
      <c r="B150" s="6">
        <f t="shared" si="2"/>
        <v>36</v>
      </c>
      <c r="C150" s="20" t="s">
        <v>506</v>
      </c>
      <c r="D150" s="30" t="s">
        <v>68</v>
      </c>
      <c r="E150" s="18">
        <v>27</v>
      </c>
      <c r="F150" s="32"/>
    </row>
    <row r="151" spans="1:6" x14ac:dyDescent="0.25">
      <c r="A151" s="6" t="s">
        <v>195</v>
      </c>
      <c r="B151" s="6">
        <f t="shared" si="2"/>
        <v>36</v>
      </c>
      <c r="C151" s="32" t="s">
        <v>734</v>
      </c>
      <c r="D151" s="32" t="s">
        <v>679</v>
      </c>
      <c r="E151" s="36">
        <v>27</v>
      </c>
      <c r="F151" s="32"/>
    </row>
    <row r="152" spans="1:6" x14ac:dyDescent="0.25">
      <c r="A152" s="6" t="s">
        <v>196</v>
      </c>
      <c r="B152" s="6">
        <f t="shared" si="2"/>
        <v>37</v>
      </c>
      <c r="C152" s="32" t="s">
        <v>439</v>
      </c>
      <c r="D152" s="33" t="s">
        <v>399</v>
      </c>
      <c r="E152" s="36">
        <v>26</v>
      </c>
      <c r="F152" s="32"/>
    </row>
    <row r="153" spans="1:6" x14ac:dyDescent="0.25">
      <c r="A153" s="6" t="s">
        <v>197</v>
      </c>
      <c r="B153" s="6">
        <f t="shared" si="2"/>
        <v>37</v>
      </c>
      <c r="C153" s="20" t="s">
        <v>672</v>
      </c>
      <c r="D153" s="30" t="s">
        <v>93</v>
      </c>
      <c r="E153" s="18">
        <v>26</v>
      </c>
      <c r="F153" s="32"/>
    </row>
    <row r="154" spans="1:6" x14ac:dyDescent="0.25">
      <c r="A154" s="6" t="s">
        <v>198</v>
      </c>
      <c r="B154" s="6">
        <f t="shared" si="2"/>
        <v>38</v>
      </c>
      <c r="C154" s="32" t="s">
        <v>250</v>
      </c>
      <c r="D154" s="32" t="s">
        <v>97</v>
      </c>
      <c r="E154" s="36">
        <v>24</v>
      </c>
      <c r="F154" s="32"/>
    </row>
    <row r="155" spans="1:6" x14ac:dyDescent="0.25">
      <c r="A155" s="6" t="s">
        <v>199</v>
      </c>
      <c r="B155" s="6">
        <f t="shared" si="2"/>
        <v>38</v>
      </c>
      <c r="C155" s="32" t="s">
        <v>251</v>
      </c>
      <c r="D155" s="32" t="s">
        <v>97</v>
      </c>
      <c r="E155" s="36">
        <v>24</v>
      </c>
      <c r="F155" s="32"/>
    </row>
    <row r="156" spans="1:6" x14ac:dyDescent="0.25">
      <c r="A156" s="6" t="s">
        <v>200</v>
      </c>
      <c r="B156" s="6">
        <f t="shared" si="2"/>
        <v>38</v>
      </c>
      <c r="C156" s="32" t="s">
        <v>252</v>
      </c>
      <c r="D156" s="32" t="s">
        <v>97</v>
      </c>
      <c r="E156" s="36">
        <v>24</v>
      </c>
      <c r="F156" s="32"/>
    </row>
    <row r="157" spans="1:6" x14ac:dyDescent="0.25">
      <c r="A157" s="6" t="s">
        <v>201</v>
      </c>
      <c r="B157" s="6">
        <f t="shared" si="2"/>
        <v>38</v>
      </c>
      <c r="C157" s="32" t="s">
        <v>263</v>
      </c>
      <c r="D157" s="32" t="s">
        <v>256</v>
      </c>
      <c r="E157" s="36">
        <v>24</v>
      </c>
      <c r="F157" s="32"/>
    </row>
    <row r="158" spans="1:6" x14ac:dyDescent="0.25">
      <c r="A158" s="6" t="s">
        <v>202</v>
      </c>
      <c r="B158" s="6">
        <f t="shared" si="2"/>
        <v>38</v>
      </c>
      <c r="C158" s="32" t="s">
        <v>440</v>
      </c>
      <c r="D158" s="33" t="s">
        <v>399</v>
      </c>
      <c r="E158" s="36">
        <v>24</v>
      </c>
      <c r="F158" s="32"/>
    </row>
    <row r="159" spans="1:6" x14ac:dyDescent="0.25">
      <c r="A159" s="6" t="s">
        <v>203</v>
      </c>
      <c r="B159" s="6">
        <f t="shared" si="2"/>
        <v>39</v>
      </c>
      <c r="C159" s="32" t="s">
        <v>441</v>
      </c>
      <c r="D159" s="33" t="s">
        <v>399</v>
      </c>
      <c r="E159" s="36">
        <v>23</v>
      </c>
      <c r="F159" s="32"/>
    </row>
    <row r="160" spans="1:6" x14ac:dyDescent="0.25">
      <c r="A160" s="6" t="s">
        <v>204</v>
      </c>
      <c r="B160" s="6">
        <f t="shared" si="2"/>
        <v>39</v>
      </c>
      <c r="C160" s="32" t="s">
        <v>583</v>
      </c>
      <c r="D160" s="17" t="s">
        <v>70</v>
      </c>
      <c r="E160" s="36">
        <v>23</v>
      </c>
      <c r="F160" s="32"/>
    </row>
    <row r="161" spans="1:6" x14ac:dyDescent="0.25">
      <c r="A161" s="6" t="s">
        <v>205</v>
      </c>
      <c r="B161" s="6">
        <f t="shared" si="2"/>
        <v>40</v>
      </c>
      <c r="C161" s="32" t="s">
        <v>293</v>
      </c>
      <c r="D161" s="11" t="s">
        <v>272</v>
      </c>
      <c r="E161" s="36">
        <v>21</v>
      </c>
      <c r="F161" s="32"/>
    </row>
    <row r="162" spans="1:6" x14ac:dyDescent="0.25">
      <c r="A162" s="6" t="s">
        <v>206</v>
      </c>
      <c r="B162" s="6">
        <f t="shared" si="2"/>
        <v>41</v>
      </c>
      <c r="C162" s="32" t="s">
        <v>442</v>
      </c>
      <c r="D162" s="33" t="s">
        <v>399</v>
      </c>
      <c r="E162" s="36">
        <v>20</v>
      </c>
      <c r="F162" s="32"/>
    </row>
    <row r="163" spans="1:6" x14ac:dyDescent="0.25">
      <c r="A163" s="6" t="s">
        <v>207</v>
      </c>
      <c r="B163" s="6">
        <f t="shared" si="2"/>
        <v>41</v>
      </c>
      <c r="C163" s="32" t="s">
        <v>507</v>
      </c>
      <c r="D163" s="17" t="s">
        <v>68</v>
      </c>
      <c r="E163" s="36">
        <v>20</v>
      </c>
      <c r="F163" s="32"/>
    </row>
    <row r="164" spans="1:6" x14ac:dyDescent="0.25">
      <c r="A164" s="6" t="s">
        <v>208</v>
      </c>
      <c r="B164" s="6">
        <f t="shared" si="2"/>
        <v>42</v>
      </c>
      <c r="C164" s="32" t="s">
        <v>443</v>
      </c>
      <c r="D164" s="33" t="s">
        <v>399</v>
      </c>
      <c r="E164" s="36">
        <v>19</v>
      </c>
      <c r="F164" s="32"/>
    </row>
    <row r="165" spans="1:6" x14ac:dyDescent="0.25">
      <c r="A165" s="6" t="s">
        <v>209</v>
      </c>
      <c r="B165" s="6">
        <f t="shared" si="2"/>
        <v>43</v>
      </c>
      <c r="C165" s="32" t="s">
        <v>508</v>
      </c>
      <c r="D165" s="17" t="s">
        <v>68</v>
      </c>
      <c r="E165" s="36">
        <v>18</v>
      </c>
      <c r="F165" s="32"/>
    </row>
    <row r="166" spans="1:6" x14ac:dyDescent="0.25">
      <c r="A166" s="6" t="s">
        <v>210</v>
      </c>
      <c r="B166" s="6">
        <f t="shared" si="2"/>
        <v>44</v>
      </c>
      <c r="C166" s="32" t="s">
        <v>444</v>
      </c>
      <c r="D166" s="33" t="s">
        <v>399</v>
      </c>
      <c r="E166" s="36">
        <v>12</v>
      </c>
      <c r="F166" s="32"/>
    </row>
    <row r="167" spans="1:6" x14ac:dyDescent="0.25">
      <c r="A167" s="6" t="s">
        <v>211</v>
      </c>
      <c r="B167" s="6">
        <f t="shared" si="2"/>
        <v>45</v>
      </c>
      <c r="C167" s="32" t="s">
        <v>294</v>
      </c>
      <c r="D167" s="11" t="s">
        <v>272</v>
      </c>
      <c r="E167" s="36">
        <v>10</v>
      </c>
      <c r="F167" s="32"/>
    </row>
  </sheetData>
  <autoFilter ref="A5:E167"/>
  <sortState ref="C6:E167">
    <sortCondition descending="1" ref="E6:E167"/>
  </sortState>
  <mergeCells count="3">
    <mergeCell ref="A1:E1"/>
    <mergeCell ref="A2:E2"/>
    <mergeCell ref="A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C16" sqref="C16:E16"/>
    </sheetView>
  </sheetViews>
  <sheetFormatPr defaultRowHeight="15" x14ac:dyDescent="0.25"/>
  <cols>
    <col min="1" max="2" width="5.7109375" style="6" customWidth="1"/>
    <col min="3" max="4" width="28.5703125" style="11" customWidth="1"/>
    <col min="5" max="5" width="12.28515625" style="6" bestFit="1" customWidth="1"/>
    <col min="6" max="6" width="9.140625" style="6"/>
    <col min="7" max="16384" width="9.140625" style="11"/>
  </cols>
  <sheetData>
    <row r="1" spans="1:6" ht="27.75" customHeight="1" x14ac:dyDescent="0.25">
      <c r="A1" s="61" t="s">
        <v>0</v>
      </c>
      <c r="B1" s="61"/>
      <c r="C1" s="61"/>
      <c r="D1" s="61"/>
      <c r="E1" s="61"/>
      <c r="F1" s="28"/>
    </row>
    <row r="2" spans="1:6" ht="20.25" x14ac:dyDescent="0.25">
      <c r="A2" s="61" t="s">
        <v>67</v>
      </c>
      <c r="B2" s="61"/>
      <c r="C2" s="61"/>
      <c r="D2" s="61"/>
      <c r="E2" s="61"/>
      <c r="F2" s="28"/>
    </row>
    <row r="3" spans="1:6" ht="20.25" x14ac:dyDescent="0.25">
      <c r="A3" s="61" t="s">
        <v>64</v>
      </c>
      <c r="B3" s="61"/>
      <c r="C3" s="61"/>
      <c r="D3" s="61"/>
      <c r="E3" s="61"/>
      <c r="F3" s="28"/>
    </row>
    <row r="4" spans="1:6" ht="20.25" x14ac:dyDescent="0.25">
      <c r="A4" s="34"/>
      <c r="B4" s="34"/>
      <c r="C4" s="35"/>
      <c r="D4" s="35"/>
      <c r="E4" s="34"/>
    </row>
    <row r="5" spans="1:6" x14ac:dyDescent="0.25">
      <c r="C5" s="19" t="s">
        <v>2</v>
      </c>
      <c r="D5" s="19" t="s">
        <v>226</v>
      </c>
      <c r="E5" s="19" t="s">
        <v>3</v>
      </c>
      <c r="F5" s="19"/>
    </row>
    <row r="6" spans="1:6" x14ac:dyDescent="0.25">
      <c r="A6" s="21" t="s">
        <v>4</v>
      </c>
      <c r="B6" s="21">
        <v>1</v>
      </c>
      <c r="C6" s="24" t="s">
        <v>264</v>
      </c>
      <c r="D6" s="24" t="s">
        <v>256</v>
      </c>
      <c r="E6" s="37">
        <v>76</v>
      </c>
      <c r="F6" s="20"/>
    </row>
    <row r="7" spans="1:6" x14ac:dyDescent="0.25">
      <c r="A7" s="21" t="s">
        <v>5</v>
      </c>
      <c r="B7" s="21">
        <f>IF(E7=E6,B6,B6+1)</f>
        <v>2</v>
      </c>
      <c r="C7" s="24" t="s">
        <v>69</v>
      </c>
      <c r="D7" s="29" t="s">
        <v>70</v>
      </c>
      <c r="E7" s="37">
        <v>61</v>
      </c>
      <c r="F7" s="32"/>
    </row>
    <row r="8" spans="1:6" x14ac:dyDescent="0.25">
      <c r="A8" s="21"/>
      <c r="B8" s="21"/>
      <c r="C8" s="24" t="s">
        <v>81</v>
      </c>
      <c r="D8" s="24" t="s">
        <v>679</v>
      </c>
      <c r="E8" s="37">
        <v>61</v>
      </c>
      <c r="F8" s="32"/>
    </row>
    <row r="9" spans="1:6" x14ac:dyDescent="0.25">
      <c r="A9" s="21" t="s">
        <v>6</v>
      </c>
      <c r="B9" s="21">
        <f>IF(E9=E7,B7,B7+1)</f>
        <v>3</v>
      </c>
      <c r="C9" s="24" t="s">
        <v>72</v>
      </c>
      <c r="D9" s="29" t="s">
        <v>70</v>
      </c>
      <c r="E9" s="37">
        <v>60</v>
      </c>
      <c r="F9" s="32"/>
    </row>
    <row r="10" spans="1:6" x14ac:dyDescent="0.25">
      <c r="A10" s="21" t="s">
        <v>7</v>
      </c>
      <c r="B10" s="21">
        <f t="shared" ref="B10:B73" si="0">IF(E10=E9,B9,B9+1)</f>
        <v>4</v>
      </c>
      <c r="C10" s="24" t="s">
        <v>543</v>
      </c>
      <c r="D10" s="29" t="s">
        <v>70</v>
      </c>
      <c r="E10" s="37">
        <v>56</v>
      </c>
      <c r="F10" s="32"/>
    </row>
    <row r="11" spans="1:6" x14ac:dyDescent="0.25">
      <c r="A11" s="21" t="s">
        <v>8</v>
      </c>
      <c r="B11" s="21">
        <f t="shared" si="0"/>
        <v>4</v>
      </c>
      <c r="C11" s="24" t="s">
        <v>71</v>
      </c>
      <c r="D11" s="29" t="s">
        <v>70</v>
      </c>
      <c r="E11" s="37">
        <v>56</v>
      </c>
      <c r="F11" s="32"/>
    </row>
    <row r="12" spans="1:6" x14ac:dyDescent="0.25">
      <c r="A12" s="21" t="s">
        <v>9</v>
      </c>
      <c r="B12" s="21">
        <f t="shared" si="0"/>
        <v>5</v>
      </c>
      <c r="C12" s="24" t="s">
        <v>75</v>
      </c>
      <c r="D12" s="29" t="s">
        <v>77</v>
      </c>
      <c r="E12" s="37">
        <v>55</v>
      </c>
    </row>
    <row r="13" spans="1:6" x14ac:dyDescent="0.25">
      <c r="A13" s="21" t="s">
        <v>10</v>
      </c>
      <c r="B13" s="21">
        <f t="shared" si="0"/>
        <v>5</v>
      </c>
      <c r="C13" s="24" t="s">
        <v>87</v>
      </c>
      <c r="D13" s="29" t="s">
        <v>85</v>
      </c>
      <c r="E13" s="37">
        <v>55</v>
      </c>
      <c r="F13" s="20"/>
    </row>
    <row r="14" spans="1:6" x14ac:dyDescent="0.25">
      <c r="A14" s="21" t="s">
        <v>11</v>
      </c>
      <c r="B14" s="21">
        <f t="shared" si="0"/>
        <v>6</v>
      </c>
      <c r="C14" s="24" t="s">
        <v>537</v>
      </c>
      <c r="D14" s="24" t="s">
        <v>518</v>
      </c>
      <c r="E14" s="37">
        <v>52</v>
      </c>
      <c r="F14" s="32"/>
    </row>
    <row r="15" spans="1:6" x14ac:dyDescent="0.25">
      <c r="A15" s="6" t="s">
        <v>12</v>
      </c>
      <c r="B15" s="6">
        <f t="shared" si="0"/>
        <v>6</v>
      </c>
      <c r="C15" s="32" t="s">
        <v>544</v>
      </c>
      <c r="D15" s="17" t="s">
        <v>70</v>
      </c>
      <c r="E15" s="36">
        <v>52</v>
      </c>
      <c r="F15" s="32"/>
    </row>
    <row r="16" spans="1:6" x14ac:dyDescent="0.25">
      <c r="A16" s="21"/>
      <c r="B16" s="21"/>
      <c r="C16" s="24" t="s">
        <v>82</v>
      </c>
      <c r="D16" s="24" t="s">
        <v>679</v>
      </c>
      <c r="E16" s="37">
        <v>52</v>
      </c>
      <c r="F16" s="32"/>
    </row>
    <row r="17" spans="1:6" x14ac:dyDescent="0.25">
      <c r="A17" s="21" t="s">
        <v>13</v>
      </c>
      <c r="B17" s="21">
        <f>IF(E17=E15,B15,B15+1)</f>
        <v>7</v>
      </c>
      <c r="C17" s="24" t="s">
        <v>628</v>
      </c>
      <c r="D17" s="29" t="s">
        <v>224</v>
      </c>
      <c r="E17" s="37">
        <v>51</v>
      </c>
      <c r="F17" s="20"/>
    </row>
    <row r="18" spans="1:6" x14ac:dyDescent="0.25">
      <c r="A18" s="21" t="s">
        <v>14</v>
      </c>
      <c r="B18" s="21">
        <f t="shared" si="0"/>
        <v>8</v>
      </c>
      <c r="C18" s="24" t="s">
        <v>445</v>
      </c>
      <c r="D18" s="29" t="s">
        <v>399</v>
      </c>
      <c r="E18" s="37">
        <v>50</v>
      </c>
      <c r="F18" s="20"/>
    </row>
    <row r="19" spans="1:6" x14ac:dyDescent="0.25">
      <c r="A19" s="21" t="s">
        <v>15</v>
      </c>
      <c r="B19" s="21">
        <f t="shared" si="0"/>
        <v>8</v>
      </c>
      <c r="C19" s="24" t="s">
        <v>486</v>
      </c>
      <c r="D19" s="29" t="s">
        <v>90</v>
      </c>
      <c r="E19" s="37">
        <v>50</v>
      </c>
      <c r="F19" s="20"/>
    </row>
    <row r="20" spans="1:6" x14ac:dyDescent="0.25">
      <c r="A20" s="21" t="s">
        <v>16</v>
      </c>
      <c r="B20" s="21">
        <f t="shared" si="0"/>
        <v>8</v>
      </c>
      <c r="C20" s="24" t="s">
        <v>629</v>
      </c>
      <c r="D20" s="29" t="s">
        <v>224</v>
      </c>
      <c r="E20" s="37">
        <v>50</v>
      </c>
      <c r="F20" s="20"/>
    </row>
    <row r="21" spans="1:6" x14ac:dyDescent="0.25">
      <c r="A21" s="6" t="s">
        <v>17</v>
      </c>
      <c r="B21" s="6">
        <f t="shared" si="0"/>
        <v>9</v>
      </c>
      <c r="C21" s="20" t="s">
        <v>355</v>
      </c>
      <c r="D21" s="30" t="s">
        <v>85</v>
      </c>
      <c r="E21" s="18">
        <v>49</v>
      </c>
      <c r="F21" s="20"/>
    </row>
    <row r="22" spans="1:6" x14ac:dyDescent="0.25">
      <c r="A22" s="6" t="s">
        <v>18</v>
      </c>
      <c r="B22" s="6">
        <f t="shared" si="0"/>
        <v>9</v>
      </c>
      <c r="C22" s="20" t="s">
        <v>630</v>
      </c>
      <c r="D22" s="30" t="s">
        <v>224</v>
      </c>
      <c r="E22" s="18">
        <v>49</v>
      </c>
      <c r="F22" s="20"/>
    </row>
    <row r="23" spans="1:6" x14ac:dyDescent="0.25">
      <c r="A23" s="6" t="s">
        <v>19</v>
      </c>
      <c r="B23" s="6">
        <f t="shared" si="0"/>
        <v>10</v>
      </c>
      <c r="C23" s="20" t="s">
        <v>356</v>
      </c>
      <c r="D23" s="30" t="s">
        <v>85</v>
      </c>
      <c r="E23" s="18">
        <v>48</v>
      </c>
      <c r="F23" s="20"/>
    </row>
    <row r="24" spans="1:6" x14ac:dyDescent="0.25">
      <c r="A24" s="6" t="s">
        <v>20</v>
      </c>
      <c r="B24" s="6">
        <f t="shared" si="0"/>
        <v>10</v>
      </c>
      <c r="C24" s="20" t="s">
        <v>357</v>
      </c>
      <c r="D24" s="30" t="s">
        <v>85</v>
      </c>
      <c r="E24" s="18">
        <v>48</v>
      </c>
      <c r="F24" s="20"/>
    </row>
    <row r="25" spans="1:6" x14ac:dyDescent="0.25">
      <c r="A25" s="6" t="s">
        <v>21</v>
      </c>
      <c r="B25" s="6">
        <f t="shared" si="0"/>
        <v>10</v>
      </c>
      <c r="C25" s="20" t="s">
        <v>358</v>
      </c>
      <c r="D25" s="30" t="s">
        <v>85</v>
      </c>
      <c r="E25" s="18">
        <v>48</v>
      </c>
      <c r="F25" s="20"/>
    </row>
    <row r="26" spans="1:6" x14ac:dyDescent="0.25">
      <c r="A26" s="6" t="s">
        <v>22</v>
      </c>
      <c r="B26" s="6">
        <f t="shared" si="0"/>
        <v>10</v>
      </c>
      <c r="C26" s="32" t="s">
        <v>545</v>
      </c>
      <c r="D26" s="17" t="s">
        <v>70</v>
      </c>
      <c r="E26" s="36">
        <v>48</v>
      </c>
      <c r="F26" s="32"/>
    </row>
    <row r="27" spans="1:6" x14ac:dyDescent="0.25">
      <c r="A27" s="6" t="s">
        <v>23</v>
      </c>
      <c r="B27" s="6">
        <f t="shared" si="0"/>
        <v>11</v>
      </c>
      <c r="C27" s="32" t="s">
        <v>546</v>
      </c>
      <c r="D27" s="17" t="s">
        <v>70</v>
      </c>
      <c r="E27" s="36">
        <v>47</v>
      </c>
      <c r="F27" s="32"/>
    </row>
    <row r="28" spans="1:6" x14ac:dyDescent="0.25">
      <c r="A28" s="6" t="s">
        <v>24</v>
      </c>
      <c r="B28" s="6">
        <f t="shared" si="0"/>
        <v>12</v>
      </c>
      <c r="C28" s="32" t="s">
        <v>631</v>
      </c>
      <c r="D28" s="17" t="s">
        <v>224</v>
      </c>
      <c r="E28" s="36">
        <v>46</v>
      </c>
      <c r="F28" s="32"/>
    </row>
    <row r="29" spans="1:6" x14ac:dyDescent="0.25">
      <c r="A29" s="6" t="s">
        <v>25</v>
      </c>
      <c r="B29" s="6">
        <f t="shared" si="0"/>
        <v>13</v>
      </c>
      <c r="C29" s="20" t="s">
        <v>446</v>
      </c>
      <c r="D29" s="30" t="s">
        <v>399</v>
      </c>
      <c r="E29" s="18">
        <v>45</v>
      </c>
      <c r="F29" s="20"/>
    </row>
    <row r="30" spans="1:6" x14ac:dyDescent="0.25">
      <c r="A30" s="6" t="s">
        <v>26</v>
      </c>
      <c r="B30" s="6">
        <f t="shared" si="0"/>
        <v>13</v>
      </c>
      <c r="C30" s="32" t="s">
        <v>108</v>
      </c>
      <c r="D30" s="17" t="s">
        <v>224</v>
      </c>
      <c r="E30" s="36">
        <v>45</v>
      </c>
      <c r="F30" s="32"/>
    </row>
    <row r="31" spans="1:6" x14ac:dyDescent="0.25">
      <c r="A31" s="6" t="s">
        <v>27</v>
      </c>
      <c r="B31" s="6">
        <f t="shared" si="0"/>
        <v>14</v>
      </c>
      <c r="C31" s="32" t="s">
        <v>547</v>
      </c>
      <c r="D31" s="17" t="s">
        <v>70</v>
      </c>
      <c r="E31" s="36">
        <v>44</v>
      </c>
      <c r="F31" s="32"/>
    </row>
    <row r="32" spans="1:6" x14ac:dyDescent="0.25">
      <c r="A32" s="6" t="s">
        <v>28</v>
      </c>
      <c r="B32" s="6">
        <f t="shared" si="0"/>
        <v>15</v>
      </c>
      <c r="C32" s="20" t="s">
        <v>388</v>
      </c>
      <c r="D32" s="30" t="s">
        <v>103</v>
      </c>
      <c r="E32" s="18">
        <v>43</v>
      </c>
      <c r="F32" s="20"/>
    </row>
    <row r="33" spans="1:6" x14ac:dyDescent="0.25">
      <c r="A33" s="6" t="s">
        <v>29</v>
      </c>
      <c r="B33" s="6">
        <f t="shared" si="0"/>
        <v>16</v>
      </c>
      <c r="C33" s="20" t="s">
        <v>76</v>
      </c>
      <c r="D33" s="30" t="s">
        <v>77</v>
      </c>
      <c r="E33" s="18">
        <v>42</v>
      </c>
    </row>
    <row r="34" spans="1:6" x14ac:dyDescent="0.25">
      <c r="A34" s="6" t="s">
        <v>30</v>
      </c>
      <c r="B34" s="6">
        <f t="shared" si="0"/>
        <v>16</v>
      </c>
      <c r="C34" s="43" t="s">
        <v>332</v>
      </c>
      <c r="D34" s="30" t="s">
        <v>96</v>
      </c>
      <c r="E34" s="44">
        <v>42</v>
      </c>
      <c r="F34" s="20"/>
    </row>
    <row r="35" spans="1:6" x14ac:dyDescent="0.25">
      <c r="A35" s="6" t="s">
        <v>31</v>
      </c>
      <c r="B35" s="6">
        <f t="shared" si="0"/>
        <v>16</v>
      </c>
      <c r="C35" s="32" t="s">
        <v>548</v>
      </c>
      <c r="D35" s="17" t="s">
        <v>70</v>
      </c>
      <c r="E35" s="36">
        <v>42</v>
      </c>
      <c r="F35" s="32"/>
    </row>
    <row r="36" spans="1:6" x14ac:dyDescent="0.25">
      <c r="A36" s="6" t="s">
        <v>32</v>
      </c>
      <c r="B36" s="6">
        <f t="shared" si="0"/>
        <v>17</v>
      </c>
      <c r="C36" s="32" t="s">
        <v>359</v>
      </c>
      <c r="D36" s="17" t="s">
        <v>85</v>
      </c>
      <c r="E36" s="36">
        <v>41</v>
      </c>
      <c r="F36" s="11"/>
    </row>
    <row r="37" spans="1:6" x14ac:dyDescent="0.25">
      <c r="A37" s="6" t="s">
        <v>33</v>
      </c>
      <c r="B37" s="6">
        <f>IF(E8=E36,B36,B36+1)</f>
        <v>18</v>
      </c>
      <c r="E37" s="11"/>
      <c r="F37" s="20"/>
    </row>
    <row r="38" spans="1:6" x14ac:dyDescent="0.25">
      <c r="A38" s="6" t="s">
        <v>34</v>
      </c>
      <c r="B38" s="6">
        <f>IF(E38=E8,B37,B37+1)</f>
        <v>19</v>
      </c>
      <c r="C38" s="43" t="s">
        <v>333</v>
      </c>
      <c r="D38" s="30" t="s">
        <v>96</v>
      </c>
      <c r="E38" s="44">
        <v>40</v>
      </c>
      <c r="F38" s="20"/>
    </row>
    <row r="39" spans="1:6" x14ac:dyDescent="0.25">
      <c r="A39" s="6" t="s">
        <v>35</v>
      </c>
      <c r="B39" s="6">
        <f t="shared" si="0"/>
        <v>19</v>
      </c>
      <c r="C39" s="32" t="s">
        <v>360</v>
      </c>
      <c r="D39" s="17" t="s">
        <v>85</v>
      </c>
      <c r="E39" s="36">
        <v>40</v>
      </c>
      <c r="F39" s="11"/>
    </row>
    <row r="40" spans="1:6" x14ac:dyDescent="0.25">
      <c r="A40" s="6" t="s">
        <v>36</v>
      </c>
      <c r="B40" s="6">
        <f t="shared" si="0"/>
        <v>19</v>
      </c>
      <c r="C40" s="20" t="s">
        <v>487</v>
      </c>
      <c r="D40" s="30" t="s">
        <v>90</v>
      </c>
      <c r="E40" s="18">
        <v>40</v>
      </c>
      <c r="F40" s="20"/>
    </row>
    <row r="41" spans="1:6" x14ac:dyDescent="0.25">
      <c r="A41" s="6" t="s">
        <v>37</v>
      </c>
      <c r="B41" s="6">
        <f t="shared" si="0"/>
        <v>19</v>
      </c>
      <c r="C41" s="20" t="s">
        <v>538</v>
      </c>
      <c r="D41" s="20" t="s">
        <v>518</v>
      </c>
      <c r="E41" s="18">
        <v>40</v>
      </c>
      <c r="F41" s="32"/>
    </row>
    <row r="42" spans="1:6" x14ac:dyDescent="0.25">
      <c r="A42" s="6" t="s">
        <v>38</v>
      </c>
      <c r="B42" s="6">
        <f t="shared" si="0"/>
        <v>19</v>
      </c>
      <c r="C42" s="32" t="s">
        <v>549</v>
      </c>
      <c r="D42" s="17" t="s">
        <v>70</v>
      </c>
      <c r="E42" s="36">
        <v>40</v>
      </c>
      <c r="F42" s="32"/>
    </row>
    <row r="43" spans="1:6" x14ac:dyDescent="0.25">
      <c r="A43" s="6" t="s">
        <v>39</v>
      </c>
      <c r="B43" s="6">
        <f t="shared" si="0"/>
        <v>19</v>
      </c>
      <c r="C43" s="32" t="s">
        <v>632</v>
      </c>
      <c r="D43" s="17" t="s">
        <v>224</v>
      </c>
      <c r="E43" s="36">
        <v>40</v>
      </c>
      <c r="F43" s="32"/>
    </row>
    <row r="44" spans="1:6" x14ac:dyDescent="0.25">
      <c r="A44" s="6" t="s">
        <v>40</v>
      </c>
      <c r="B44" s="6">
        <f t="shared" si="0"/>
        <v>20</v>
      </c>
      <c r="C44" s="20" t="s">
        <v>488</v>
      </c>
      <c r="D44" s="30" t="s">
        <v>90</v>
      </c>
      <c r="E44" s="18">
        <v>39</v>
      </c>
      <c r="F44" s="20"/>
    </row>
    <row r="45" spans="1:6" x14ac:dyDescent="0.25">
      <c r="A45" s="6" t="s">
        <v>41</v>
      </c>
      <c r="B45" s="6">
        <f t="shared" si="0"/>
        <v>21</v>
      </c>
      <c r="C45" s="20" t="s">
        <v>94</v>
      </c>
      <c r="D45" s="30" t="s">
        <v>399</v>
      </c>
      <c r="E45" s="18">
        <v>38</v>
      </c>
      <c r="F45" s="20"/>
    </row>
    <row r="46" spans="1:6" x14ac:dyDescent="0.25">
      <c r="A46" s="6" t="s">
        <v>42</v>
      </c>
      <c r="B46" s="6">
        <f t="shared" si="0"/>
        <v>21</v>
      </c>
      <c r="C46" s="32" t="s">
        <v>550</v>
      </c>
      <c r="D46" s="17" t="s">
        <v>70</v>
      </c>
      <c r="E46" s="36">
        <v>38</v>
      </c>
      <c r="F46" s="32"/>
    </row>
    <row r="47" spans="1:6" x14ac:dyDescent="0.25">
      <c r="A47" s="6" t="s">
        <v>43</v>
      </c>
      <c r="B47" s="6">
        <f t="shared" si="0"/>
        <v>22</v>
      </c>
      <c r="C47" s="20" t="s">
        <v>100</v>
      </c>
      <c r="D47" s="20" t="s">
        <v>97</v>
      </c>
      <c r="E47" s="18">
        <v>37</v>
      </c>
      <c r="F47" s="20"/>
    </row>
    <row r="48" spans="1:6" x14ac:dyDescent="0.25">
      <c r="A48" s="6" t="s">
        <v>44</v>
      </c>
      <c r="B48" s="6">
        <f t="shared" si="0"/>
        <v>22</v>
      </c>
      <c r="C48" s="20" t="s">
        <v>265</v>
      </c>
      <c r="D48" s="20" t="s">
        <v>256</v>
      </c>
      <c r="E48" s="18">
        <v>37</v>
      </c>
      <c r="F48" s="20"/>
    </row>
    <row r="49" spans="1:6" x14ac:dyDescent="0.25">
      <c r="A49" s="6" t="s">
        <v>45</v>
      </c>
      <c r="B49" s="6">
        <f t="shared" si="0"/>
        <v>22</v>
      </c>
      <c r="C49" s="20" t="s">
        <v>673</v>
      </c>
      <c r="D49" s="30" t="s">
        <v>93</v>
      </c>
      <c r="E49" s="18">
        <v>37</v>
      </c>
      <c r="F49" s="20"/>
    </row>
    <row r="50" spans="1:6" x14ac:dyDescent="0.25">
      <c r="A50" s="6" t="s">
        <v>46</v>
      </c>
      <c r="B50" s="6">
        <f t="shared" si="0"/>
        <v>23</v>
      </c>
      <c r="C50" s="20" t="s">
        <v>266</v>
      </c>
      <c r="D50" s="20" t="s">
        <v>256</v>
      </c>
      <c r="E50" s="18">
        <v>36</v>
      </c>
      <c r="F50" s="20"/>
    </row>
    <row r="51" spans="1:6" x14ac:dyDescent="0.25">
      <c r="A51" s="6" t="s">
        <v>47</v>
      </c>
      <c r="B51" s="6">
        <f t="shared" si="0"/>
        <v>23</v>
      </c>
      <c r="C51" s="20" t="s">
        <v>334</v>
      </c>
      <c r="D51" s="30" t="s">
        <v>96</v>
      </c>
      <c r="E51" s="18">
        <v>36</v>
      </c>
      <c r="F51" s="20"/>
    </row>
    <row r="52" spans="1:6" x14ac:dyDescent="0.25">
      <c r="A52" s="6" t="s">
        <v>48</v>
      </c>
      <c r="B52" s="6">
        <f t="shared" si="0"/>
        <v>23</v>
      </c>
      <c r="C52" s="32" t="s">
        <v>361</v>
      </c>
      <c r="D52" s="17" t="s">
        <v>85</v>
      </c>
      <c r="E52" s="36">
        <v>36</v>
      </c>
      <c r="F52" s="11"/>
    </row>
    <row r="53" spans="1:6" x14ac:dyDescent="0.25">
      <c r="A53" s="6" t="s">
        <v>49</v>
      </c>
      <c r="B53" s="6">
        <f t="shared" si="0"/>
        <v>23</v>
      </c>
      <c r="C53" s="20" t="s">
        <v>539</v>
      </c>
      <c r="D53" s="20" t="s">
        <v>518</v>
      </c>
      <c r="E53" s="18">
        <v>36</v>
      </c>
      <c r="F53" s="32"/>
    </row>
    <row r="54" spans="1:6" x14ac:dyDescent="0.25">
      <c r="A54" s="6" t="s">
        <v>50</v>
      </c>
      <c r="B54" s="6">
        <f t="shared" si="0"/>
        <v>23</v>
      </c>
      <c r="C54" s="20" t="s">
        <v>540</v>
      </c>
      <c r="D54" s="20" t="s">
        <v>518</v>
      </c>
      <c r="E54" s="18">
        <v>36</v>
      </c>
      <c r="F54" s="32"/>
    </row>
    <row r="55" spans="1:6" x14ac:dyDescent="0.25">
      <c r="A55" s="6" t="s">
        <v>51</v>
      </c>
      <c r="B55" s="6">
        <f t="shared" si="0"/>
        <v>23</v>
      </c>
      <c r="C55" s="20" t="s">
        <v>590</v>
      </c>
      <c r="D55" s="30" t="s">
        <v>105</v>
      </c>
      <c r="E55" s="18">
        <v>36</v>
      </c>
      <c r="F55" s="20"/>
    </row>
    <row r="56" spans="1:6" x14ac:dyDescent="0.25">
      <c r="A56" s="6" t="s">
        <v>52</v>
      </c>
      <c r="B56" s="6">
        <f t="shared" si="0"/>
        <v>23</v>
      </c>
      <c r="C56" s="32" t="s">
        <v>633</v>
      </c>
      <c r="D56" s="17" t="s">
        <v>224</v>
      </c>
      <c r="E56" s="36">
        <v>36</v>
      </c>
      <c r="F56" s="32"/>
    </row>
    <row r="57" spans="1:6" x14ac:dyDescent="0.25">
      <c r="A57" s="6" t="s">
        <v>53</v>
      </c>
      <c r="B57" s="6">
        <f t="shared" si="0"/>
        <v>23</v>
      </c>
      <c r="C57" s="32" t="s">
        <v>634</v>
      </c>
      <c r="D57" s="17" t="s">
        <v>224</v>
      </c>
      <c r="E57" s="36">
        <v>36</v>
      </c>
      <c r="F57" s="32"/>
    </row>
    <row r="58" spans="1:6" x14ac:dyDescent="0.25">
      <c r="A58" s="6" t="s">
        <v>54</v>
      </c>
      <c r="B58" s="6">
        <f t="shared" si="0"/>
        <v>23</v>
      </c>
      <c r="C58" s="32" t="s">
        <v>635</v>
      </c>
      <c r="D58" s="17" t="s">
        <v>224</v>
      </c>
      <c r="E58" s="36">
        <v>36</v>
      </c>
      <c r="F58" s="32"/>
    </row>
    <row r="59" spans="1:6" x14ac:dyDescent="0.25">
      <c r="A59" s="6" t="s">
        <v>55</v>
      </c>
      <c r="B59" s="6">
        <f t="shared" si="0"/>
        <v>24</v>
      </c>
      <c r="C59" s="20" t="s">
        <v>509</v>
      </c>
      <c r="D59" s="30" t="s">
        <v>68</v>
      </c>
      <c r="E59" s="18">
        <v>35</v>
      </c>
      <c r="F59" s="20"/>
    </row>
    <row r="60" spans="1:6" x14ac:dyDescent="0.25">
      <c r="A60" s="6" t="s">
        <v>56</v>
      </c>
      <c r="B60" s="6">
        <f t="shared" si="0"/>
        <v>25</v>
      </c>
      <c r="C60" s="20" t="s">
        <v>253</v>
      </c>
      <c r="D60" s="20" t="s">
        <v>97</v>
      </c>
      <c r="E60" s="18">
        <v>34</v>
      </c>
      <c r="F60" s="20"/>
    </row>
    <row r="61" spans="1:6" x14ac:dyDescent="0.25">
      <c r="A61" s="6" t="s">
        <v>57</v>
      </c>
      <c r="B61" s="6">
        <f t="shared" si="0"/>
        <v>25</v>
      </c>
      <c r="C61" s="32" t="s">
        <v>362</v>
      </c>
      <c r="D61" s="17" t="s">
        <v>85</v>
      </c>
      <c r="E61" s="36">
        <v>34</v>
      </c>
      <c r="F61" s="11"/>
    </row>
    <row r="62" spans="1:6" x14ac:dyDescent="0.25">
      <c r="A62" s="6" t="s">
        <v>58</v>
      </c>
      <c r="B62" s="6">
        <f t="shared" si="0"/>
        <v>25</v>
      </c>
      <c r="C62" s="20" t="s">
        <v>389</v>
      </c>
      <c r="D62" s="30" t="s">
        <v>103</v>
      </c>
      <c r="E62" s="18">
        <v>34</v>
      </c>
      <c r="F62" s="20"/>
    </row>
    <row r="63" spans="1:6" x14ac:dyDescent="0.25">
      <c r="A63" s="6" t="s">
        <v>59</v>
      </c>
      <c r="B63" s="6">
        <f t="shared" si="0"/>
        <v>25</v>
      </c>
      <c r="C63" s="32" t="s">
        <v>636</v>
      </c>
      <c r="D63" s="17" t="s">
        <v>224</v>
      </c>
      <c r="E63" s="36">
        <v>34</v>
      </c>
      <c r="F63" s="32"/>
    </row>
    <row r="64" spans="1:6" x14ac:dyDescent="0.25">
      <c r="A64" s="6" t="s">
        <v>60</v>
      </c>
      <c r="B64" s="6">
        <f t="shared" si="0"/>
        <v>25</v>
      </c>
      <c r="C64" s="32" t="s">
        <v>637</v>
      </c>
      <c r="D64" s="17" t="s">
        <v>224</v>
      </c>
      <c r="E64" s="36">
        <v>34</v>
      </c>
      <c r="F64" s="32"/>
    </row>
    <row r="65" spans="1:6" x14ac:dyDescent="0.25">
      <c r="A65" s="6" t="s">
        <v>61</v>
      </c>
      <c r="B65" s="6">
        <f t="shared" si="0"/>
        <v>26</v>
      </c>
      <c r="C65" s="32" t="s">
        <v>267</v>
      </c>
      <c r="D65" s="32" t="s">
        <v>256</v>
      </c>
      <c r="E65" s="36">
        <v>33</v>
      </c>
      <c r="F65" s="32"/>
    </row>
    <row r="66" spans="1:6" x14ac:dyDescent="0.25">
      <c r="A66" s="6" t="s">
        <v>62</v>
      </c>
      <c r="B66" s="6">
        <f t="shared" si="0"/>
        <v>26</v>
      </c>
      <c r="C66" s="32" t="s">
        <v>489</v>
      </c>
      <c r="D66" s="17" t="s">
        <v>90</v>
      </c>
      <c r="E66" s="36">
        <v>33</v>
      </c>
      <c r="F66" s="32"/>
    </row>
    <row r="67" spans="1:6" x14ac:dyDescent="0.25">
      <c r="A67" s="6" t="s">
        <v>63</v>
      </c>
      <c r="B67" s="6">
        <f t="shared" si="0"/>
        <v>26</v>
      </c>
      <c r="C67" s="20" t="s">
        <v>510</v>
      </c>
      <c r="D67" s="30" t="s">
        <v>68</v>
      </c>
      <c r="E67" s="18">
        <v>33</v>
      </c>
      <c r="F67" s="20"/>
    </row>
    <row r="68" spans="1:6" x14ac:dyDescent="0.25">
      <c r="A68" s="6" t="s">
        <v>110</v>
      </c>
      <c r="B68" s="6">
        <f t="shared" si="0"/>
        <v>26</v>
      </c>
      <c r="C68" s="20" t="s">
        <v>591</v>
      </c>
      <c r="D68" s="30" t="s">
        <v>105</v>
      </c>
      <c r="E68" s="18">
        <v>33</v>
      </c>
      <c r="F68" s="20"/>
    </row>
    <row r="69" spans="1:6" x14ac:dyDescent="0.25">
      <c r="A69" s="6" t="s">
        <v>111</v>
      </c>
      <c r="B69" s="6">
        <f t="shared" si="0"/>
        <v>27</v>
      </c>
      <c r="C69" s="20" t="s">
        <v>390</v>
      </c>
      <c r="D69" s="30" t="s">
        <v>103</v>
      </c>
      <c r="E69" s="18">
        <v>32</v>
      </c>
      <c r="F69" s="20"/>
    </row>
    <row r="70" spans="1:6" x14ac:dyDescent="0.25">
      <c r="A70" s="6" t="s">
        <v>112</v>
      </c>
      <c r="B70" s="6">
        <f t="shared" si="0"/>
        <v>27</v>
      </c>
      <c r="C70" s="32" t="s">
        <v>490</v>
      </c>
      <c r="D70" s="17" t="s">
        <v>90</v>
      </c>
      <c r="E70" s="36">
        <v>32</v>
      </c>
      <c r="F70" s="32"/>
    </row>
    <row r="71" spans="1:6" x14ac:dyDescent="0.25">
      <c r="A71" s="6" t="s">
        <v>113</v>
      </c>
      <c r="B71" s="6">
        <f t="shared" si="0"/>
        <v>27</v>
      </c>
      <c r="C71" s="32" t="s">
        <v>551</v>
      </c>
      <c r="D71" s="17" t="s">
        <v>70</v>
      </c>
      <c r="E71" s="36">
        <v>32</v>
      </c>
      <c r="F71" s="32"/>
    </row>
    <row r="72" spans="1:6" x14ac:dyDescent="0.25">
      <c r="A72" s="6" t="s">
        <v>114</v>
      </c>
      <c r="B72" s="6">
        <f t="shared" si="0"/>
        <v>27</v>
      </c>
      <c r="C72" s="32" t="s">
        <v>638</v>
      </c>
      <c r="D72" s="17" t="s">
        <v>224</v>
      </c>
      <c r="E72" s="36">
        <v>32</v>
      </c>
      <c r="F72" s="32"/>
    </row>
    <row r="73" spans="1:6" x14ac:dyDescent="0.25">
      <c r="A73" s="6" t="s">
        <v>115</v>
      </c>
      <c r="B73" s="6">
        <f t="shared" si="0"/>
        <v>27</v>
      </c>
      <c r="C73" s="20" t="s">
        <v>674</v>
      </c>
      <c r="D73" s="30" t="s">
        <v>93</v>
      </c>
      <c r="E73" s="18">
        <v>32</v>
      </c>
      <c r="F73" s="20"/>
    </row>
    <row r="74" spans="1:6" x14ac:dyDescent="0.25">
      <c r="A74" s="6" t="s">
        <v>116</v>
      </c>
      <c r="B74" s="6">
        <f>IF(E16=E73,B73,B73+1)</f>
        <v>28</v>
      </c>
      <c r="E74" s="11"/>
      <c r="F74" s="20"/>
    </row>
    <row r="75" spans="1:6" x14ac:dyDescent="0.25">
      <c r="A75" s="6" t="s">
        <v>117</v>
      </c>
      <c r="B75" s="6">
        <f>IF(E75=E16,B74,B74+1)</f>
        <v>29</v>
      </c>
      <c r="C75" s="32" t="s">
        <v>363</v>
      </c>
      <c r="D75" s="17" t="s">
        <v>85</v>
      </c>
      <c r="E75" s="36">
        <v>31</v>
      </c>
      <c r="F75" s="11"/>
    </row>
    <row r="76" spans="1:6" x14ac:dyDescent="0.25">
      <c r="A76" s="6" t="s">
        <v>118</v>
      </c>
      <c r="B76" s="6">
        <f t="shared" ref="B76:B94" si="1">IF(E76=E75,B75,B75+1)</f>
        <v>29</v>
      </c>
      <c r="C76" s="32" t="s">
        <v>639</v>
      </c>
      <c r="D76" s="17" t="s">
        <v>224</v>
      </c>
      <c r="E76" s="36">
        <v>31</v>
      </c>
      <c r="F76" s="32"/>
    </row>
    <row r="77" spans="1:6" x14ac:dyDescent="0.25">
      <c r="A77" s="6" t="s">
        <v>119</v>
      </c>
      <c r="B77" s="6">
        <f t="shared" si="1"/>
        <v>30</v>
      </c>
      <c r="C77" s="20" t="s">
        <v>99</v>
      </c>
      <c r="D77" s="20" t="s">
        <v>97</v>
      </c>
      <c r="E77" s="18">
        <v>30</v>
      </c>
      <c r="F77" s="20"/>
    </row>
    <row r="78" spans="1:6" x14ac:dyDescent="0.25">
      <c r="A78" s="6" t="s">
        <v>120</v>
      </c>
      <c r="B78" s="6">
        <f t="shared" si="1"/>
        <v>30</v>
      </c>
      <c r="C78" s="20" t="s">
        <v>295</v>
      </c>
      <c r="D78" s="20" t="s">
        <v>272</v>
      </c>
      <c r="E78" s="18">
        <v>30</v>
      </c>
      <c r="F78" s="20"/>
    </row>
    <row r="79" spans="1:6" x14ac:dyDescent="0.25">
      <c r="A79" s="6" t="s">
        <v>121</v>
      </c>
      <c r="B79" s="6">
        <f t="shared" si="1"/>
        <v>30</v>
      </c>
      <c r="C79" s="20" t="s">
        <v>296</v>
      </c>
      <c r="D79" s="20" t="s">
        <v>272</v>
      </c>
      <c r="E79" s="18">
        <v>30</v>
      </c>
      <c r="F79" s="20"/>
    </row>
    <row r="80" spans="1:6" x14ac:dyDescent="0.25">
      <c r="A80" s="6" t="s">
        <v>122</v>
      </c>
      <c r="B80" s="6">
        <f t="shared" si="1"/>
        <v>30</v>
      </c>
      <c r="C80" s="32" t="s">
        <v>447</v>
      </c>
      <c r="D80" s="33" t="s">
        <v>399</v>
      </c>
      <c r="E80" s="36">
        <v>30</v>
      </c>
      <c r="F80" s="32"/>
    </row>
    <row r="81" spans="1:6" x14ac:dyDescent="0.25">
      <c r="A81" s="6" t="s">
        <v>123</v>
      </c>
      <c r="B81" s="6">
        <f t="shared" si="1"/>
        <v>31</v>
      </c>
      <c r="C81" s="20" t="s">
        <v>297</v>
      </c>
      <c r="D81" s="20" t="s">
        <v>272</v>
      </c>
      <c r="E81" s="18">
        <v>29</v>
      </c>
      <c r="F81" s="20"/>
    </row>
    <row r="82" spans="1:6" x14ac:dyDescent="0.25">
      <c r="A82" s="6" t="s">
        <v>124</v>
      </c>
      <c r="B82" s="6">
        <f t="shared" si="1"/>
        <v>31</v>
      </c>
      <c r="C82" s="32" t="s">
        <v>335</v>
      </c>
      <c r="D82" s="17" t="s">
        <v>96</v>
      </c>
      <c r="E82" s="36">
        <v>29</v>
      </c>
      <c r="F82" s="32"/>
    </row>
    <row r="83" spans="1:6" x14ac:dyDescent="0.25">
      <c r="A83" s="6" t="s">
        <v>125</v>
      </c>
      <c r="B83" s="6">
        <f t="shared" si="1"/>
        <v>31</v>
      </c>
      <c r="C83" s="32" t="s">
        <v>552</v>
      </c>
      <c r="D83" s="17" t="s">
        <v>70</v>
      </c>
      <c r="E83" s="36">
        <v>29</v>
      </c>
      <c r="F83" s="32"/>
    </row>
    <row r="84" spans="1:6" x14ac:dyDescent="0.25">
      <c r="A84" s="6" t="s">
        <v>126</v>
      </c>
      <c r="B84" s="6">
        <f t="shared" si="1"/>
        <v>31</v>
      </c>
      <c r="C84" s="32" t="s">
        <v>640</v>
      </c>
      <c r="D84" s="17" t="s">
        <v>224</v>
      </c>
      <c r="E84" s="36">
        <v>29</v>
      </c>
      <c r="F84" s="32"/>
    </row>
    <row r="85" spans="1:6" x14ac:dyDescent="0.25">
      <c r="A85" s="6" t="s">
        <v>127</v>
      </c>
      <c r="B85" s="6">
        <f t="shared" si="1"/>
        <v>31</v>
      </c>
      <c r="C85" s="32" t="s">
        <v>641</v>
      </c>
      <c r="D85" s="17" t="s">
        <v>224</v>
      </c>
      <c r="E85" s="36">
        <v>29</v>
      </c>
      <c r="F85" s="32"/>
    </row>
    <row r="86" spans="1:6" x14ac:dyDescent="0.25">
      <c r="A86" s="6" t="s">
        <v>128</v>
      </c>
      <c r="B86" s="6">
        <f t="shared" si="1"/>
        <v>31</v>
      </c>
      <c r="C86" s="20" t="s">
        <v>675</v>
      </c>
      <c r="D86" s="30" t="s">
        <v>93</v>
      </c>
      <c r="E86" s="18">
        <v>29</v>
      </c>
      <c r="F86" s="20"/>
    </row>
    <row r="87" spans="1:6" x14ac:dyDescent="0.25">
      <c r="A87" s="6" t="s">
        <v>129</v>
      </c>
      <c r="B87" s="6">
        <f t="shared" si="1"/>
        <v>32</v>
      </c>
      <c r="C87" s="32" t="s">
        <v>298</v>
      </c>
      <c r="D87" s="11" t="s">
        <v>272</v>
      </c>
      <c r="E87" s="36">
        <v>28</v>
      </c>
      <c r="F87" s="32"/>
    </row>
    <row r="88" spans="1:6" x14ac:dyDescent="0.25">
      <c r="A88" s="6" t="s">
        <v>130</v>
      </c>
      <c r="B88" s="6">
        <f t="shared" si="1"/>
        <v>32</v>
      </c>
      <c r="C88" s="32" t="s">
        <v>491</v>
      </c>
      <c r="D88" s="17" t="s">
        <v>90</v>
      </c>
      <c r="E88" s="36">
        <v>28</v>
      </c>
      <c r="F88" s="32"/>
    </row>
    <row r="89" spans="1:6" x14ac:dyDescent="0.25">
      <c r="A89" s="6" t="s">
        <v>131</v>
      </c>
      <c r="B89" s="6">
        <f t="shared" si="1"/>
        <v>32</v>
      </c>
      <c r="C89" s="32" t="s">
        <v>642</v>
      </c>
      <c r="D89" s="17" t="s">
        <v>224</v>
      </c>
      <c r="E89" s="36">
        <v>28</v>
      </c>
      <c r="F89" s="32"/>
    </row>
    <row r="90" spans="1:6" x14ac:dyDescent="0.25">
      <c r="A90" s="6" t="s">
        <v>132</v>
      </c>
      <c r="B90" s="6">
        <f t="shared" si="1"/>
        <v>32</v>
      </c>
      <c r="C90" s="20" t="s">
        <v>735</v>
      </c>
      <c r="D90" s="20" t="s">
        <v>679</v>
      </c>
      <c r="E90" s="18">
        <v>28</v>
      </c>
      <c r="F90" s="20"/>
    </row>
    <row r="91" spans="1:6" x14ac:dyDescent="0.25">
      <c r="A91" s="6" t="s">
        <v>133</v>
      </c>
      <c r="B91" s="6">
        <f t="shared" si="1"/>
        <v>32</v>
      </c>
      <c r="C91" s="20" t="s">
        <v>736</v>
      </c>
      <c r="D91" s="20" t="s">
        <v>679</v>
      </c>
      <c r="E91" s="18">
        <v>28</v>
      </c>
      <c r="F91" s="20"/>
    </row>
    <row r="92" spans="1:6" x14ac:dyDescent="0.25">
      <c r="A92" s="6" t="s">
        <v>134</v>
      </c>
      <c r="B92" s="6">
        <f t="shared" si="1"/>
        <v>33</v>
      </c>
      <c r="C92" s="32" t="s">
        <v>254</v>
      </c>
      <c r="D92" s="32" t="s">
        <v>97</v>
      </c>
      <c r="E92" s="36">
        <v>27</v>
      </c>
      <c r="F92" s="32"/>
    </row>
    <row r="93" spans="1:6" x14ac:dyDescent="0.25">
      <c r="A93" s="6" t="s">
        <v>135</v>
      </c>
      <c r="B93" s="6">
        <f t="shared" si="1"/>
        <v>33</v>
      </c>
      <c r="C93" s="45" t="s">
        <v>336</v>
      </c>
      <c r="D93" s="17" t="s">
        <v>96</v>
      </c>
      <c r="E93" s="46">
        <v>27</v>
      </c>
      <c r="F93" s="32"/>
    </row>
    <row r="94" spans="1:6" x14ac:dyDescent="0.25">
      <c r="A94" s="6" t="s">
        <v>136</v>
      </c>
      <c r="B94" s="6">
        <f t="shared" si="1"/>
        <v>33</v>
      </c>
      <c r="C94" s="32" t="s">
        <v>448</v>
      </c>
      <c r="D94" s="33" t="s">
        <v>399</v>
      </c>
      <c r="E94" s="36">
        <v>27</v>
      </c>
      <c r="F94" s="32"/>
    </row>
    <row r="95" spans="1:6" x14ac:dyDescent="0.25">
      <c r="A95" s="6" t="s">
        <v>137</v>
      </c>
      <c r="B95" s="6">
        <f>IF('Jahrgang 2'!E86=E94,B94,B94+1)</f>
        <v>34</v>
      </c>
      <c r="C95" s="32" t="s">
        <v>492</v>
      </c>
      <c r="D95" s="17" t="s">
        <v>90</v>
      </c>
      <c r="E95" s="36">
        <v>27</v>
      </c>
      <c r="F95" s="32"/>
    </row>
    <row r="96" spans="1:6" x14ac:dyDescent="0.25">
      <c r="A96" s="6" t="s">
        <v>138</v>
      </c>
      <c r="B96" s="6">
        <f>IF('Jahrgang 2'!E87='Jahrgang 2'!E86,B95,B95+1)</f>
        <v>34</v>
      </c>
      <c r="C96" s="32" t="s">
        <v>553</v>
      </c>
      <c r="D96" s="17" t="s">
        <v>70</v>
      </c>
      <c r="E96" s="36">
        <v>27</v>
      </c>
      <c r="F96" s="32"/>
    </row>
    <row r="97" spans="1:6" x14ac:dyDescent="0.25">
      <c r="A97" s="6" t="s">
        <v>139</v>
      </c>
      <c r="B97" s="6">
        <f>IF('Jahrgang 2'!E88='Jahrgang 2'!E87,B96,B96+1)</f>
        <v>34</v>
      </c>
      <c r="C97" s="32" t="s">
        <v>737</v>
      </c>
      <c r="D97" s="32" t="s">
        <v>679</v>
      </c>
      <c r="E97" s="36">
        <v>27</v>
      </c>
      <c r="F97" s="32"/>
    </row>
    <row r="98" spans="1:6" x14ac:dyDescent="0.25">
      <c r="A98" s="6" t="s">
        <v>140</v>
      </c>
      <c r="B98" s="6">
        <f>IF('Jahrgang 2'!E89='Jahrgang 2'!E88,B97,B97+1)</f>
        <v>34</v>
      </c>
      <c r="C98" s="32" t="s">
        <v>299</v>
      </c>
      <c r="D98" s="11" t="s">
        <v>272</v>
      </c>
      <c r="E98" s="36">
        <v>26</v>
      </c>
      <c r="F98" s="32"/>
    </row>
    <row r="99" spans="1:6" x14ac:dyDescent="0.25">
      <c r="A99" s="6" t="s">
        <v>141</v>
      </c>
      <c r="B99" s="6">
        <f>IF('Jahrgang 2'!E90='Jahrgang 2'!E89,B98,B98+1)</f>
        <v>35</v>
      </c>
      <c r="C99" s="32" t="s">
        <v>337</v>
      </c>
      <c r="D99" s="17" t="s">
        <v>96</v>
      </c>
      <c r="E99" s="36">
        <v>26</v>
      </c>
      <c r="F99" s="32"/>
    </row>
    <row r="100" spans="1:6" x14ac:dyDescent="0.25">
      <c r="A100" s="6" t="s">
        <v>142</v>
      </c>
      <c r="B100" s="6">
        <f>IF('Jahrgang 2'!E91='Jahrgang 2'!E90,B99,B99+1)</f>
        <v>35</v>
      </c>
      <c r="C100" s="32" t="s">
        <v>449</v>
      </c>
      <c r="D100" s="33" t="s">
        <v>399</v>
      </c>
      <c r="E100" s="36">
        <v>26</v>
      </c>
      <c r="F100" s="32"/>
    </row>
    <row r="101" spans="1:6" x14ac:dyDescent="0.25">
      <c r="A101" s="6" t="s">
        <v>143</v>
      </c>
      <c r="B101" s="6">
        <f>IF('Jahrgang 2'!E92='Jahrgang 2'!E91,B100,B100+1)</f>
        <v>35</v>
      </c>
      <c r="C101" s="32" t="s">
        <v>738</v>
      </c>
      <c r="D101" s="32" t="s">
        <v>679</v>
      </c>
      <c r="E101" s="36">
        <v>26</v>
      </c>
      <c r="F101" s="32"/>
    </row>
    <row r="102" spans="1:6" x14ac:dyDescent="0.25">
      <c r="A102" s="6" t="s">
        <v>144</v>
      </c>
      <c r="B102" s="6">
        <f>IF('Jahrgang 2'!E93='Jahrgang 2'!E92,B101,B101+1)</f>
        <v>35</v>
      </c>
      <c r="C102" s="32" t="s">
        <v>268</v>
      </c>
      <c r="D102" s="32" t="s">
        <v>256</v>
      </c>
      <c r="E102" s="36">
        <v>25</v>
      </c>
      <c r="F102" s="32"/>
    </row>
    <row r="103" spans="1:6" x14ac:dyDescent="0.25">
      <c r="A103" s="6" t="s">
        <v>145</v>
      </c>
      <c r="B103" s="6">
        <f>IF('Jahrgang 2'!E94='Jahrgang 2'!E93,B102,B102+1)</f>
        <v>35</v>
      </c>
      <c r="C103" s="32" t="s">
        <v>300</v>
      </c>
      <c r="D103" s="11" t="s">
        <v>272</v>
      </c>
      <c r="E103" s="36">
        <v>25</v>
      </c>
      <c r="F103" s="32"/>
    </row>
    <row r="104" spans="1:6" x14ac:dyDescent="0.25">
      <c r="A104" s="6" t="s">
        <v>146</v>
      </c>
      <c r="B104" s="6">
        <f>IF('Jahrgang 2'!E95='Jahrgang 2'!E94,B103,B103+1)</f>
        <v>36</v>
      </c>
      <c r="C104" s="32" t="s">
        <v>450</v>
      </c>
      <c r="D104" s="33" t="s">
        <v>399</v>
      </c>
      <c r="E104" s="36">
        <v>25</v>
      </c>
      <c r="F104" s="32"/>
    </row>
    <row r="105" spans="1:6" x14ac:dyDescent="0.25">
      <c r="A105" s="6" t="s">
        <v>147</v>
      </c>
      <c r="B105" s="6">
        <f>IF('Jahrgang 2'!E96='Jahrgang 2'!E95,B104,B104+1)</f>
        <v>36</v>
      </c>
      <c r="C105" s="32" t="s">
        <v>643</v>
      </c>
      <c r="D105" s="17" t="s">
        <v>224</v>
      </c>
      <c r="E105" s="36">
        <v>25</v>
      </c>
      <c r="F105" s="32"/>
    </row>
    <row r="106" spans="1:6" x14ac:dyDescent="0.25">
      <c r="A106" s="6" t="s">
        <v>148</v>
      </c>
      <c r="B106" s="6">
        <f>IF('Jahrgang 2'!E97='Jahrgang 2'!E96,B105,B105+1)</f>
        <v>36</v>
      </c>
      <c r="C106" s="20" t="s">
        <v>511</v>
      </c>
      <c r="D106" s="30" t="s">
        <v>68</v>
      </c>
      <c r="E106" s="18">
        <v>24</v>
      </c>
      <c r="F106" s="20"/>
    </row>
    <row r="107" spans="1:6" x14ac:dyDescent="0.25">
      <c r="A107" s="6" t="s">
        <v>149</v>
      </c>
      <c r="B107" s="6">
        <f>IF('Jahrgang 2'!E98='Jahrgang 2'!E97,B106,B106+1)</f>
        <v>36</v>
      </c>
      <c r="C107" s="32" t="s">
        <v>644</v>
      </c>
      <c r="D107" s="17" t="s">
        <v>224</v>
      </c>
      <c r="E107" s="36">
        <v>24</v>
      </c>
      <c r="F107" s="32"/>
    </row>
    <row r="108" spans="1:6" x14ac:dyDescent="0.25">
      <c r="A108" s="6" t="s">
        <v>150</v>
      </c>
      <c r="B108" s="6">
        <f>IF('Jahrgang 2'!E99='Jahrgang 2'!E98,B107,B107+1)</f>
        <v>36</v>
      </c>
      <c r="C108" s="32" t="s">
        <v>338</v>
      </c>
      <c r="D108" s="17" t="s">
        <v>96</v>
      </c>
      <c r="E108" s="36">
        <v>22</v>
      </c>
      <c r="F108" s="32"/>
    </row>
    <row r="109" spans="1:6" x14ac:dyDescent="0.25">
      <c r="A109" s="6" t="s">
        <v>151</v>
      </c>
      <c r="B109" s="6">
        <f>IF('Jahrgang 2'!E100='Jahrgang 2'!E99,B108,B108+1)</f>
        <v>36</v>
      </c>
      <c r="C109" s="32" t="s">
        <v>451</v>
      </c>
      <c r="D109" s="33" t="s">
        <v>399</v>
      </c>
      <c r="E109" s="36">
        <v>22</v>
      </c>
      <c r="F109" s="32"/>
    </row>
    <row r="110" spans="1:6" x14ac:dyDescent="0.25">
      <c r="A110" s="6" t="s">
        <v>152</v>
      </c>
      <c r="B110" s="6">
        <f>IF('Jahrgang 2'!E101='Jahrgang 2'!E100,B109,B109+1)</f>
        <v>36</v>
      </c>
      <c r="C110" s="32" t="s">
        <v>554</v>
      </c>
      <c r="D110" s="17" t="s">
        <v>70</v>
      </c>
      <c r="E110" s="36">
        <v>22</v>
      </c>
      <c r="F110" s="32"/>
    </row>
    <row r="111" spans="1:6" x14ac:dyDescent="0.25">
      <c r="A111" s="6" t="s">
        <v>153</v>
      </c>
      <c r="B111" s="6">
        <f>IF('Jahrgang 2'!E102='Jahrgang 2'!E101,B110,B110+1)</f>
        <v>37</v>
      </c>
      <c r="C111" s="32" t="s">
        <v>301</v>
      </c>
      <c r="D111" s="11" t="s">
        <v>272</v>
      </c>
      <c r="E111" s="36">
        <v>21</v>
      </c>
      <c r="F111" s="32"/>
    </row>
    <row r="112" spans="1:6" x14ac:dyDescent="0.25">
      <c r="A112" s="6" t="s">
        <v>154</v>
      </c>
      <c r="B112" s="6">
        <f>IF('Jahrgang 2'!E103='Jahrgang 2'!E102,B111,B111+1)</f>
        <v>37</v>
      </c>
      <c r="C112" s="32" t="s">
        <v>339</v>
      </c>
      <c r="D112" s="17" t="s">
        <v>96</v>
      </c>
      <c r="E112" s="36">
        <v>21</v>
      </c>
      <c r="F112" s="32"/>
    </row>
    <row r="113" spans="1:6" x14ac:dyDescent="0.25">
      <c r="A113" s="6" t="s">
        <v>155</v>
      </c>
      <c r="B113" s="6">
        <f>IF('Jahrgang 2'!E104='Jahrgang 2'!E103,B112,B112+1)</f>
        <v>37</v>
      </c>
      <c r="C113" s="32" t="s">
        <v>340</v>
      </c>
      <c r="D113" s="17" t="s">
        <v>96</v>
      </c>
      <c r="E113" s="36">
        <v>21</v>
      </c>
      <c r="F113" s="32"/>
    </row>
    <row r="114" spans="1:6" x14ac:dyDescent="0.25">
      <c r="A114" s="6" t="s">
        <v>156</v>
      </c>
      <c r="B114" s="6">
        <f>IF('Jahrgang 2'!E105='Jahrgang 2'!E104,B113,B113+1)</f>
        <v>37</v>
      </c>
      <c r="C114" s="32" t="s">
        <v>493</v>
      </c>
      <c r="D114" s="17" t="s">
        <v>90</v>
      </c>
      <c r="E114" s="36">
        <v>20</v>
      </c>
      <c r="F114" s="32"/>
    </row>
    <row r="115" spans="1:6" x14ac:dyDescent="0.25">
      <c r="A115" s="6" t="s">
        <v>157</v>
      </c>
      <c r="B115" s="6">
        <f>IF('Jahrgang 2'!E106='Jahrgang 2'!E105,B114,B114+1)</f>
        <v>37</v>
      </c>
      <c r="C115" s="32" t="s">
        <v>302</v>
      </c>
      <c r="D115" s="11" t="s">
        <v>272</v>
      </c>
      <c r="E115" s="36">
        <v>19</v>
      </c>
      <c r="F115" s="32"/>
    </row>
    <row r="116" spans="1:6" x14ac:dyDescent="0.25">
      <c r="A116" s="6" t="s">
        <v>158</v>
      </c>
      <c r="B116" s="6">
        <f>IF('Jahrgang 2'!E107='Jahrgang 2'!E106,B115,B115+1)</f>
        <v>37</v>
      </c>
      <c r="C116" s="45" t="s">
        <v>341</v>
      </c>
      <c r="D116" s="17" t="s">
        <v>96</v>
      </c>
      <c r="E116" s="46">
        <v>19</v>
      </c>
      <c r="F116" s="32"/>
    </row>
    <row r="117" spans="1:6" x14ac:dyDescent="0.25">
      <c r="A117" s="6" t="s">
        <v>159</v>
      </c>
      <c r="B117" s="6">
        <f>IF('Jahrgang 2'!E108='Jahrgang 2'!E107,B116,B116+1)</f>
        <v>37</v>
      </c>
      <c r="C117" s="32" t="s">
        <v>494</v>
      </c>
      <c r="D117" s="17" t="s">
        <v>90</v>
      </c>
      <c r="E117" s="36">
        <v>19</v>
      </c>
      <c r="F117" s="32"/>
    </row>
    <row r="118" spans="1:6" x14ac:dyDescent="0.25">
      <c r="A118" s="6" t="s">
        <v>160</v>
      </c>
      <c r="B118" s="6">
        <f>IF('Jahrgang 2'!E109='Jahrgang 2'!E108,B117,B117+1)</f>
        <v>37</v>
      </c>
      <c r="C118" s="32" t="s">
        <v>303</v>
      </c>
      <c r="D118" s="11" t="s">
        <v>272</v>
      </c>
      <c r="E118" s="36">
        <v>18</v>
      </c>
      <c r="F118" s="32"/>
    </row>
    <row r="119" spans="1:6" x14ac:dyDescent="0.25">
      <c r="A119" s="6" t="s">
        <v>161</v>
      </c>
      <c r="B119" s="6">
        <f>IF('Jahrgang 2'!E110='Jahrgang 2'!E109,B118,B118+1)</f>
        <v>38</v>
      </c>
      <c r="C119" s="32" t="s">
        <v>304</v>
      </c>
      <c r="D119" s="11" t="s">
        <v>272</v>
      </c>
      <c r="E119" s="36">
        <v>17</v>
      </c>
      <c r="F119" s="32"/>
    </row>
    <row r="120" spans="1:6" x14ac:dyDescent="0.25">
      <c r="A120" s="6" t="s">
        <v>162</v>
      </c>
      <c r="B120" s="6">
        <f>IF('Jahrgang 2'!E111='Jahrgang 2'!E110,B119,B119+1)</f>
        <v>38</v>
      </c>
      <c r="C120" s="32" t="s">
        <v>512</v>
      </c>
      <c r="D120" s="17" t="s">
        <v>68</v>
      </c>
      <c r="E120" s="36">
        <v>17</v>
      </c>
      <c r="F120" s="32"/>
    </row>
    <row r="121" spans="1:6" x14ac:dyDescent="0.25">
      <c r="A121" s="6" t="s">
        <v>163</v>
      </c>
      <c r="B121" s="6">
        <f>IF('Jahrgang 2'!E112='Jahrgang 2'!E111,B120,B120+1)</f>
        <v>38</v>
      </c>
      <c r="C121" s="32" t="s">
        <v>739</v>
      </c>
      <c r="D121" s="32" t="s">
        <v>679</v>
      </c>
      <c r="E121" s="36">
        <v>17</v>
      </c>
      <c r="F121" s="32"/>
    </row>
    <row r="122" spans="1:6" x14ac:dyDescent="0.25">
      <c r="A122" s="6" t="s">
        <v>164</v>
      </c>
      <c r="B122" s="6">
        <f>IF('Jahrgang 2'!E113='Jahrgang 2'!E112,B121,B121+1)</f>
        <v>38</v>
      </c>
      <c r="C122" s="32" t="s">
        <v>452</v>
      </c>
      <c r="D122" s="33" t="s">
        <v>399</v>
      </c>
      <c r="E122" s="36">
        <v>16</v>
      </c>
      <c r="F122" s="32"/>
    </row>
    <row r="123" spans="1:6" x14ac:dyDescent="0.25">
      <c r="A123" s="6" t="s">
        <v>165</v>
      </c>
      <c r="B123" s="6">
        <f>IF('Jahrgang 2'!E114='Jahrgang 2'!E113,B122,B122+1)</f>
        <v>39</v>
      </c>
      <c r="C123" s="32" t="s">
        <v>645</v>
      </c>
      <c r="D123" s="17" t="s">
        <v>224</v>
      </c>
      <c r="E123" s="36">
        <v>16</v>
      </c>
      <c r="F123" s="32"/>
    </row>
    <row r="124" spans="1:6" x14ac:dyDescent="0.25">
      <c r="A124" s="6" t="s">
        <v>166</v>
      </c>
      <c r="B124" s="6">
        <f>IF('Jahrgang 2'!E115='Jahrgang 2'!E114,B123,B123+1)</f>
        <v>39</v>
      </c>
      <c r="C124" s="32" t="s">
        <v>646</v>
      </c>
      <c r="D124" s="17" t="s">
        <v>224</v>
      </c>
      <c r="E124" s="36">
        <v>14</v>
      </c>
      <c r="F124" s="32"/>
    </row>
    <row r="125" spans="1:6" x14ac:dyDescent="0.25">
      <c r="A125" s="6" t="s">
        <v>167</v>
      </c>
      <c r="B125" s="6">
        <f>IF('Jahrgang 2'!E116='Jahrgang 2'!E115,B124,B124+1)</f>
        <v>39</v>
      </c>
      <c r="C125" s="32" t="s">
        <v>740</v>
      </c>
      <c r="D125" s="32" t="s">
        <v>679</v>
      </c>
      <c r="E125" s="36">
        <v>14</v>
      </c>
      <c r="F125" s="32"/>
    </row>
    <row r="126" spans="1:6" x14ac:dyDescent="0.25">
      <c r="A126" s="6" t="s">
        <v>168</v>
      </c>
      <c r="B126" s="6">
        <f>IF('Jahrgang 2'!E117='Jahrgang 2'!E116,B125,B125+1)</f>
        <v>39</v>
      </c>
      <c r="C126" s="32" t="s">
        <v>741</v>
      </c>
      <c r="D126" s="32" t="s">
        <v>679</v>
      </c>
      <c r="E126" s="36">
        <v>14</v>
      </c>
      <c r="F126" s="32"/>
    </row>
    <row r="127" spans="1:6" x14ac:dyDescent="0.25">
      <c r="A127" s="6" t="s">
        <v>169</v>
      </c>
      <c r="B127" s="6">
        <f>IF('Jahrgang 2'!E118='Jahrgang 2'!E117,B126,B126+1)</f>
        <v>39</v>
      </c>
      <c r="C127" s="32" t="s">
        <v>305</v>
      </c>
      <c r="D127" s="11" t="s">
        <v>272</v>
      </c>
      <c r="E127" s="36">
        <v>13</v>
      </c>
      <c r="F127" s="32"/>
    </row>
    <row r="128" spans="1:6" x14ac:dyDescent="0.25">
      <c r="A128" s="6" t="s">
        <v>170</v>
      </c>
      <c r="B128" s="6">
        <f>IF('Jahrgang 2'!E119='Jahrgang 2'!E118,B127,B127+1)</f>
        <v>39</v>
      </c>
      <c r="C128" s="32" t="s">
        <v>676</v>
      </c>
      <c r="D128" s="17" t="s">
        <v>93</v>
      </c>
      <c r="E128" s="36">
        <v>13</v>
      </c>
      <c r="F128" s="32"/>
    </row>
    <row r="129" spans="1:6" x14ac:dyDescent="0.25">
      <c r="A129" s="6" t="s">
        <v>171</v>
      </c>
      <c r="B129" s="6">
        <f>IF('Jahrgang 2'!E120='Jahrgang 2'!E119,B128,B128+1)</f>
        <v>39</v>
      </c>
      <c r="C129" s="32" t="s">
        <v>306</v>
      </c>
      <c r="D129" s="11" t="s">
        <v>272</v>
      </c>
      <c r="E129" s="36">
        <v>12</v>
      </c>
      <c r="F129" s="32"/>
    </row>
    <row r="130" spans="1:6" x14ac:dyDescent="0.25">
      <c r="A130" s="6" t="s">
        <v>172</v>
      </c>
      <c r="B130" s="6">
        <f>IF('Jahrgang 2'!E121='Jahrgang 2'!E120,B129,B129+1)</f>
        <v>40</v>
      </c>
      <c r="C130" s="32" t="s">
        <v>83</v>
      </c>
      <c r="D130" s="32" t="s">
        <v>679</v>
      </c>
      <c r="E130" s="36">
        <v>10</v>
      </c>
      <c r="F130" s="32"/>
    </row>
    <row r="131" spans="1:6" x14ac:dyDescent="0.25">
      <c r="A131" s="6" t="s">
        <v>173</v>
      </c>
      <c r="B131" s="6">
        <f>IF('Jahrgang 2'!E122='Jahrgang 2'!E121,B130,B130+1)</f>
        <v>40</v>
      </c>
      <c r="C131" s="32" t="s">
        <v>647</v>
      </c>
      <c r="D131" s="17" t="s">
        <v>224</v>
      </c>
      <c r="E131" s="36">
        <v>8</v>
      </c>
      <c r="F131" s="32"/>
    </row>
    <row r="132" spans="1:6" x14ac:dyDescent="0.25">
      <c r="A132" s="6" t="s">
        <v>174</v>
      </c>
      <c r="B132" s="6">
        <f>IF('Jahrgang 2'!E123='Jahrgang 2'!E122,B131,B131+1)</f>
        <v>40</v>
      </c>
      <c r="C132" s="32" t="s">
        <v>742</v>
      </c>
      <c r="D132" s="32" t="s">
        <v>679</v>
      </c>
      <c r="E132" s="36">
        <v>8</v>
      </c>
      <c r="F132" s="32"/>
    </row>
    <row r="133" spans="1:6" x14ac:dyDescent="0.25">
      <c r="A133" s="6" t="s">
        <v>175</v>
      </c>
      <c r="B133" s="6">
        <f>IF('Jahrgang 2'!E124='Jahrgang 2'!E123,B132,B132+1)</f>
        <v>40</v>
      </c>
      <c r="C133" s="32" t="s">
        <v>588</v>
      </c>
      <c r="D133" s="32" t="s">
        <v>679</v>
      </c>
      <c r="E133" s="36">
        <v>7</v>
      </c>
      <c r="F133" s="32"/>
    </row>
  </sheetData>
  <sortState ref="C6:F131">
    <sortCondition descending="1" ref="E6:E131"/>
  </sortState>
  <mergeCells count="3">
    <mergeCell ref="A1:E1"/>
    <mergeCell ref="A2:E2"/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16" workbookViewId="0">
      <selection activeCell="C14" sqref="C14:E14"/>
    </sheetView>
  </sheetViews>
  <sheetFormatPr defaultRowHeight="15" x14ac:dyDescent="0.25"/>
  <cols>
    <col min="1" max="2" width="5.7109375" style="6" customWidth="1"/>
    <col min="3" max="4" width="28.5703125" style="11" customWidth="1"/>
    <col min="5" max="5" width="12.28515625" style="6" bestFit="1" customWidth="1"/>
    <col min="6" max="6" width="9.140625" style="6"/>
    <col min="7" max="16384" width="9.140625" style="11"/>
  </cols>
  <sheetData>
    <row r="1" spans="1:6" ht="27.75" customHeight="1" x14ac:dyDescent="0.25">
      <c r="A1" s="61" t="s">
        <v>0</v>
      </c>
      <c r="B1" s="61"/>
      <c r="C1" s="61"/>
      <c r="D1" s="61"/>
      <c r="E1" s="61"/>
      <c r="F1" s="28"/>
    </row>
    <row r="2" spans="1:6" ht="20.25" x14ac:dyDescent="0.25">
      <c r="A2" s="61" t="s">
        <v>67</v>
      </c>
      <c r="B2" s="61"/>
      <c r="C2" s="61"/>
      <c r="D2" s="61"/>
      <c r="E2" s="61"/>
      <c r="F2" s="28"/>
    </row>
    <row r="3" spans="1:6" ht="20.25" x14ac:dyDescent="0.25">
      <c r="A3" s="61" t="s">
        <v>66</v>
      </c>
      <c r="B3" s="61"/>
      <c r="C3" s="61"/>
      <c r="D3" s="61"/>
      <c r="E3" s="61"/>
      <c r="F3" s="28"/>
    </row>
    <row r="4" spans="1:6" ht="20.25" x14ac:dyDescent="0.25">
      <c r="A4" s="34"/>
      <c r="B4" s="34"/>
      <c r="C4" s="35"/>
      <c r="D4" s="35"/>
      <c r="E4" s="34"/>
    </row>
    <row r="5" spans="1:6" x14ac:dyDescent="0.25">
      <c r="C5" s="19" t="s">
        <v>2</v>
      </c>
      <c r="D5" s="19" t="s">
        <v>226</v>
      </c>
      <c r="E5" s="19" t="s">
        <v>3</v>
      </c>
    </row>
    <row r="6" spans="1:6" x14ac:dyDescent="0.25">
      <c r="E6" s="11"/>
    </row>
    <row r="7" spans="1:6" x14ac:dyDescent="0.25">
      <c r="A7" s="21" t="s">
        <v>4</v>
      </c>
      <c r="B7" s="21">
        <v>1</v>
      </c>
      <c r="C7" s="24" t="s">
        <v>78</v>
      </c>
      <c r="D7" s="24" t="s">
        <v>679</v>
      </c>
      <c r="E7" s="37">
        <v>75</v>
      </c>
      <c r="F7" s="20"/>
    </row>
    <row r="8" spans="1:6" x14ac:dyDescent="0.25">
      <c r="A8" s="21" t="s">
        <v>5</v>
      </c>
      <c r="B8" s="21">
        <f>IF(E9=E8,B7,B7+1)</f>
        <v>2</v>
      </c>
      <c r="C8" s="24" t="s">
        <v>88</v>
      </c>
      <c r="D8" s="29" t="s">
        <v>85</v>
      </c>
      <c r="E8" s="37">
        <v>72</v>
      </c>
      <c r="F8" s="20"/>
    </row>
    <row r="9" spans="1:6" x14ac:dyDescent="0.25">
      <c r="A9" s="21" t="s">
        <v>6</v>
      </c>
      <c r="B9" s="21">
        <f t="shared" ref="B9:B23" si="0">IF(E10=E9,B8,B8+1)</f>
        <v>2</v>
      </c>
      <c r="C9" s="24" t="s">
        <v>342</v>
      </c>
      <c r="D9" s="29" t="s">
        <v>96</v>
      </c>
      <c r="E9" s="37">
        <v>68</v>
      </c>
      <c r="F9" s="20"/>
    </row>
    <row r="10" spans="1:6" x14ac:dyDescent="0.25">
      <c r="A10" s="21" t="s">
        <v>7</v>
      </c>
      <c r="B10" s="21">
        <f t="shared" si="0"/>
        <v>3</v>
      </c>
      <c r="C10" s="24" t="s">
        <v>364</v>
      </c>
      <c r="D10" s="29" t="s">
        <v>85</v>
      </c>
      <c r="E10" s="37">
        <v>68</v>
      </c>
      <c r="F10" s="20"/>
    </row>
    <row r="11" spans="1:6" x14ac:dyDescent="0.25">
      <c r="A11" s="21"/>
      <c r="B11" s="21">
        <f t="shared" si="0"/>
        <v>4</v>
      </c>
      <c r="C11" s="24" t="s">
        <v>743</v>
      </c>
      <c r="D11" s="24" t="s">
        <v>679</v>
      </c>
      <c r="E11" s="37">
        <v>63</v>
      </c>
      <c r="F11" s="20"/>
    </row>
    <row r="12" spans="1:6" x14ac:dyDescent="0.25">
      <c r="A12" s="21" t="s">
        <v>8</v>
      </c>
      <c r="B12" s="21">
        <f t="shared" si="0"/>
        <v>5</v>
      </c>
      <c r="C12" s="24" t="s">
        <v>495</v>
      </c>
      <c r="D12" s="29" t="s">
        <v>90</v>
      </c>
      <c r="E12" s="37">
        <v>62</v>
      </c>
      <c r="F12" s="20"/>
    </row>
    <row r="13" spans="1:6" x14ac:dyDescent="0.25">
      <c r="A13" s="21" t="s">
        <v>9</v>
      </c>
      <c r="B13" s="21">
        <f t="shared" si="0"/>
        <v>5</v>
      </c>
      <c r="C13" s="24" t="s">
        <v>365</v>
      </c>
      <c r="D13" s="29" t="s">
        <v>85</v>
      </c>
      <c r="E13" s="37">
        <v>61</v>
      </c>
      <c r="F13" s="20"/>
    </row>
    <row r="14" spans="1:6" x14ac:dyDescent="0.25">
      <c r="A14" s="21"/>
      <c r="B14" s="21">
        <f t="shared" si="0"/>
        <v>6</v>
      </c>
      <c r="C14" s="24" t="s">
        <v>744</v>
      </c>
      <c r="D14" s="24" t="s">
        <v>679</v>
      </c>
      <c r="E14" s="37">
        <v>61</v>
      </c>
      <c r="F14" s="20"/>
    </row>
    <row r="15" spans="1:6" x14ac:dyDescent="0.25">
      <c r="A15" s="6" t="s">
        <v>10</v>
      </c>
      <c r="B15" s="21">
        <f t="shared" si="0"/>
        <v>7</v>
      </c>
      <c r="C15" s="32" t="s">
        <v>366</v>
      </c>
      <c r="D15" s="17" t="s">
        <v>85</v>
      </c>
      <c r="E15" s="36">
        <v>60</v>
      </c>
      <c r="F15" s="20"/>
    </row>
    <row r="16" spans="1:6" x14ac:dyDescent="0.25">
      <c r="A16" s="21" t="s">
        <v>11</v>
      </c>
      <c r="B16" s="21">
        <f t="shared" si="0"/>
        <v>8</v>
      </c>
      <c r="C16" s="24" t="s">
        <v>106</v>
      </c>
      <c r="D16" s="29" t="s">
        <v>224</v>
      </c>
      <c r="E16" s="37">
        <v>55</v>
      </c>
      <c r="F16" s="20"/>
    </row>
    <row r="17" spans="1:6" x14ac:dyDescent="0.25">
      <c r="A17" s="21" t="s">
        <v>12</v>
      </c>
      <c r="B17" s="21">
        <f t="shared" si="0"/>
        <v>8</v>
      </c>
      <c r="C17" s="24" t="s">
        <v>307</v>
      </c>
      <c r="D17" s="24" t="s">
        <v>272</v>
      </c>
      <c r="E17" s="37">
        <v>53</v>
      </c>
      <c r="F17" s="20"/>
    </row>
    <row r="18" spans="1:6" x14ac:dyDescent="0.25">
      <c r="A18" s="21" t="s">
        <v>13</v>
      </c>
      <c r="B18" s="21">
        <f t="shared" si="0"/>
        <v>9</v>
      </c>
      <c r="C18" s="24" t="s">
        <v>592</v>
      </c>
      <c r="D18" s="29" t="s">
        <v>105</v>
      </c>
      <c r="E18" s="37">
        <v>53</v>
      </c>
      <c r="F18" s="20"/>
    </row>
    <row r="19" spans="1:6" x14ac:dyDescent="0.25">
      <c r="A19" s="21" t="s">
        <v>14</v>
      </c>
      <c r="B19" s="21">
        <f t="shared" si="0"/>
        <v>9</v>
      </c>
      <c r="C19" s="24" t="s">
        <v>98</v>
      </c>
      <c r="D19" s="24" t="s">
        <v>97</v>
      </c>
      <c r="E19" s="37">
        <v>49</v>
      </c>
      <c r="F19" s="32"/>
    </row>
    <row r="20" spans="1:6" x14ac:dyDescent="0.25">
      <c r="A20" s="21" t="s">
        <v>15</v>
      </c>
      <c r="B20" s="21">
        <f t="shared" si="0"/>
        <v>9</v>
      </c>
      <c r="C20" s="24" t="s">
        <v>343</v>
      </c>
      <c r="D20" s="29" t="s">
        <v>96</v>
      </c>
      <c r="E20" s="37">
        <v>49</v>
      </c>
      <c r="F20" s="32"/>
    </row>
    <row r="21" spans="1:6" x14ac:dyDescent="0.25">
      <c r="A21" s="21" t="s">
        <v>16</v>
      </c>
      <c r="B21" s="21">
        <f t="shared" si="0"/>
        <v>9</v>
      </c>
      <c r="C21" s="24" t="s">
        <v>496</v>
      </c>
      <c r="D21" s="29" t="s">
        <v>90</v>
      </c>
      <c r="E21" s="37">
        <v>49</v>
      </c>
      <c r="F21" s="32"/>
    </row>
    <row r="22" spans="1:6" x14ac:dyDescent="0.25">
      <c r="A22" s="21" t="s">
        <v>17</v>
      </c>
      <c r="B22" s="21">
        <f t="shared" si="0"/>
        <v>9</v>
      </c>
      <c r="C22" s="24" t="s">
        <v>104</v>
      </c>
      <c r="D22" s="29" t="s">
        <v>105</v>
      </c>
      <c r="E22" s="37">
        <v>49</v>
      </c>
      <c r="F22" s="32"/>
    </row>
    <row r="23" spans="1:6" x14ac:dyDescent="0.25">
      <c r="A23" s="21" t="s">
        <v>18</v>
      </c>
      <c r="B23" s="21">
        <f t="shared" si="0"/>
        <v>10</v>
      </c>
      <c r="C23" s="24" t="s">
        <v>593</v>
      </c>
      <c r="D23" s="29" t="s">
        <v>105</v>
      </c>
      <c r="E23" s="37">
        <v>49</v>
      </c>
      <c r="F23" s="32"/>
    </row>
    <row r="24" spans="1:6" x14ac:dyDescent="0.25">
      <c r="A24" s="6" t="s">
        <v>19</v>
      </c>
      <c r="B24" s="6">
        <f t="shared" ref="B9:B74" si="1">IF(E24=E23,B23,B23+1)</f>
        <v>11</v>
      </c>
      <c r="C24" s="20" t="s">
        <v>648</v>
      </c>
      <c r="D24" s="30" t="s">
        <v>224</v>
      </c>
      <c r="E24" s="18">
        <v>48</v>
      </c>
      <c r="F24" s="32"/>
    </row>
    <row r="25" spans="1:6" x14ac:dyDescent="0.25">
      <c r="A25" s="6" t="s">
        <v>20</v>
      </c>
      <c r="B25" s="6">
        <f t="shared" si="1"/>
        <v>11</v>
      </c>
      <c r="C25" s="20" t="s">
        <v>649</v>
      </c>
      <c r="D25" s="30" t="s">
        <v>224</v>
      </c>
      <c r="E25" s="18">
        <v>48</v>
      </c>
      <c r="F25" s="32"/>
    </row>
    <row r="26" spans="1:6" x14ac:dyDescent="0.25">
      <c r="A26" s="6" t="s">
        <v>21</v>
      </c>
      <c r="B26" s="6">
        <f t="shared" si="1"/>
        <v>12</v>
      </c>
      <c r="C26" s="32" t="s">
        <v>594</v>
      </c>
      <c r="D26" s="17" t="s">
        <v>105</v>
      </c>
      <c r="E26" s="36">
        <v>47</v>
      </c>
      <c r="F26" s="32"/>
    </row>
    <row r="27" spans="1:6" x14ac:dyDescent="0.25">
      <c r="A27" s="6" t="s">
        <v>22</v>
      </c>
      <c r="B27" s="6">
        <f t="shared" si="1"/>
        <v>13</v>
      </c>
      <c r="C27" s="32" t="s">
        <v>89</v>
      </c>
      <c r="D27" s="17" t="s">
        <v>85</v>
      </c>
      <c r="E27" s="36">
        <v>46</v>
      </c>
      <c r="F27" s="32"/>
    </row>
    <row r="28" spans="1:6" x14ac:dyDescent="0.25">
      <c r="A28" s="6" t="s">
        <v>23</v>
      </c>
      <c r="B28" s="6">
        <f t="shared" si="1"/>
        <v>14</v>
      </c>
      <c r="C28" s="20" t="s">
        <v>271</v>
      </c>
      <c r="D28" s="20" t="s">
        <v>256</v>
      </c>
      <c r="E28" s="18">
        <v>43</v>
      </c>
      <c r="F28" s="32"/>
    </row>
    <row r="29" spans="1:6" x14ac:dyDescent="0.25">
      <c r="A29" s="6" t="s">
        <v>24</v>
      </c>
      <c r="B29" s="6">
        <f t="shared" si="1"/>
        <v>14</v>
      </c>
      <c r="C29" s="20" t="s">
        <v>344</v>
      </c>
      <c r="D29" s="30" t="s">
        <v>96</v>
      </c>
      <c r="E29" s="18">
        <v>43</v>
      </c>
      <c r="F29" s="20"/>
    </row>
    <row r="30" spans="1:6" x14ac:dyDescent="0.25">
      <c r="A30" s="6" t="s">
        <v>25</v>
      </c>
      <c r="B30" s="6">
        <f>IF(E11=E29,B29,B29+1)</f>
        <v>15</v>
      </c>
      <c r="E30" s="11"/>
      <c r="F30" s="20"/>
    </row>
    <row r="31" spans="1:6" x14ac:dyDescent="0.25">
      <c r="A31" s="6" t="s">
        <v>26</v>
      </c>
      <c r="B31" s="6">
        <f>IF(E31=E11,B30,B30+1)</f>
        <v>16</v>
      </c>
      <c r="C31" s="20" t="s">
        <v>308</v>
      </c>
      <c r="D31" s="20" t="s">
        <v>272</v>
      </c>
      <c r="E31" s="18">
        <v>42</v>
      </c>
      <c r="F31" s="20"/>
    </row>
    <row r="32" spans="1:6" x14ac:dyDescent="0.25">
      <c r="A32" s="6" t="s">
        <v>27</v>
      </c>
      <c r="B32" s="6">
        <f t="shared" si="1"/>
        <v>16</v>
      </c>
      <c r="C32" s="32" t="s">
        <v>367</v>
      </c>
      <c r="D32" s="17" t="s">
        <v>85</v>
      </c>
      <c r="E32" s="36">
        <v>42</v>
      </c>
      <c r="F32" s="20"/>
    </row>
    <row r="33" spans="1:6" x14ac:dyDescent="0.25">
      <c r="A33" s="21" t="s">
        <v>28</v>
      </c>
      <c r="B33" s="21">
        <f t="shared" si="1"/>
        <v>16</v>
      </c>
      <c r="C33" s="24" t="s">
        <v>391</v>
      </c>
      <c r="D33" s="29" t="s">
        <v>103</v>
      </c>
      <c r="E33" s="37">
        <v>42</v>
      </c>
      <c r="F33" s="32"/>
    </row>
    <row r="34" spans="1:6" x14ac:dyDescent="0.25">
      <c r="A34" s="6" t="s">
        <v>29</v>
      </c>
      <c r="B34" s="6">
        <f>IF(E14=E33,B33,B33+1)</f>
        <v>17</v>
      </c>
      <c r="E34" s="11"/>
      <c r="F34" s="32"/>
    </row>
    <row r="35" spans="1:6" x14ac:dyDescent="0.25">
      <c r="A35" s="6" t="s">
        <v>30</v>
      </c>
      <c r="B35" s="6">
        <f>IF(E35=E14,B34,B34+1)</f>
        <v>18</v>
      </c>
      <c r="C35" s="20" t="s">
        <v>309</v>
      </c>
      <c r="D35" s="20" t="s">
        <v>272</v>
      </c>
      <c r="E35" s="18">
        <v>40</v>
      </c>
      <c r="F35" s="32"/>
    </row>
    <row r="36" spans="1:6" x14ac:dyDescent="0.25">
      <c r="A36" s="6" t="s">
        <v>31</v>
      </c>
      <c r="B36" s="6">
        <f t="shared" si="1"/>
        <v>18</v>
      </c>
      <c r="C36" s="32" t="s">
        <v>650</v>
      </c>
      <c r="D36" s="17" t="s">
        <v>224</v>
      </c>
      <c r="E36" s="36">
        <v>40</v>
      </c>
      <c r="F36" s="20"/>
    </row>
    <row r="37" spans="1:6" x14ac:dyDescent="0.25">
      <c r="A37" s="6" t="s">
        <v>32</v>
      </c>
      <c r="B37" s="6">
        <f t="shared" si="1"/>
        <v>18</v>
      </c>
      <c r="C37" s="20" t="s">
        <v>677</v>
      </c>
      <c r="D37" s="30" t="s">
        <v>93</v>
      </c>
      <c r="E37" s="18">
        <v>40</v>
      </c>
      <c r="F37" s="20"/>
    </row>
    <row r="38" spans="1:6" x14ac:dyDescent="0.25">
      <c r="A38" s="6" t="s">
        <v>33</v>
      </c>
      <c r="B38" s="6">
        <f t="shared" si="1"/>
        <v>19</v>
      </c>
      <c r="C38" s="20" t="s">
        <v>392</v>
      </c>
      <c r="D38" s="30" t="s">
        <v>103</v>
      </c>
      <c r="E38" s="18">
        <v>37</v>
      </c>
      <c r="F38" s="20"/>
    </row>
    <row r="39" spans="1:6" x14ac:dyDescent="0.25">
      <c r="A39" s="6" t="s">
        <v>34</v>
      </c>
      <c r="B39" s="6">
        <f t="shared" si="1"/>
        <v>19</v>
      </c>
      <c r="C39" s="20" t="s">
        <v>497</v>
      </c>
      <c r="D39" s="30" t="s">
        <v>90</v>
      </c>
      <c r="E39" s="18">
        <v>37</v>
      </c>
      <c r="F39" s="32"/>
    </row>
    <row r="40" spans="1:6" x14ac:dyDescent="0.25">
      <c r="A40" s="6" t="s">
        <v>35</v>
      </c>
      <c r="B40" s="6">
        <f t="shared" si="1"/>
        <v>20</v>
      </c>
      <c r="C40" s="32" t="s">
        <v>498</v>
      </c>
      <c r="D40" s="17" t="s">
        <v>90</v>
      </c>
      <c r="E40" s="36">
        <v>36</v>
      </c>
      <c r="F40" s="32"/>
    </row>
    <row r="41" spans="1:6" x14ac:dyDescent="0.25">
      <c r="A41" s="6" t="s">
        <v>36</v>
      </c>
      <c r="B41" s="6">
        <f t="shared" si="1"/>
        <v>20</v>
      </c>
      <c r="C41" s="32" t="s">
        <v>499</v>
      </c>
      <c r="D41" s="17" t="s">
        <v>90</v>
      </c>
      <c r="E41" s="36">
        <v>36</v>
      </c>
      <c r="F41" s="32"/>
    </row>
    <row r="42" spans="1:6" x14ac:dyDescent="0.25">
      <c r="A42" s="6" t="s">
        <v>37</v>
      </c>
      <c r="B42" s="6">
        <f t="shared" si="1"/>
        <v>20</v>
      </c>
      <c r="C42" s="32" t="s">
        <v>651</v>
      </c>
      <c r="D42" s="17" t="s">
        <v>224</v>
      </c>
      <c r="E42" s="36">
        <v>36</v>
      </c>
      <c r="F42" s="32"/>
    </row>
    <row r="43" spans="1:6" x14ac:dyDescent="0.25">
      <c r="A43" s="6" t="s">
        <v>38</v>
      </c>
      <c r="B43" s="6">
        <f t="shared" si="1"/>
        <v>21</v>
      </c>
      <c r="C43" s="32" t="s">
        <v>79</v>
      </c>
      <c r="D43" s="32" t="s">
        <v>679</v>
      </c>
      <c r="E43" s="36">
        <v>34</v>
      </c>
      <c r="F43" s="32"/>
    </row>
    <row r="44" spans="1:6" x14ac:dyDescent="0.25">
      <c r="A44" s="6" t="s">
        <v>39</v>
      </c>
      <c r="B44" s="6">
        <f t="shared" si="1"/>
        <v>22</v>
      </c>
      <c r="C44" s="32" t="s">
        <v>652</v>
      </c>
      <c r="D44" s="17" t="s">
        <v>224</v>
      </c>
      <c r="E44" s="36">
        <v>33</v>
      </c>
      <c r="F44" s="32"/>
    </row>
    <row r="45" spans="1:6" x14ac:dyDescent="0.25">
      <c r="A45" s="6" t="s">
        <v>40</v>
      </c>
      <c r="B45" s="6">
        <f t="shared" si="1"/>
        <v>23</v>
      </c>
      <c r="C45" s="20" t="s">
        <v>453</v>
      </c>
      <c r="D45" s="30" t="s">
        <v>399</v>
      </c>
      <c r="E45" s="18">
        <v>32</v>
      </c>
      <c r="F45" s="32"/>
    </row>
    <row r="46" spans="1:6" x14ac:dyDescent="0.25">
      <c r="A46" s="6" t="s">
        <v>41</v>
      </c>
      <c r="B46" s="6">
        <f t="shared" si="1"/>
        <v>23</v>
      </c>
      <c r="C46" s="20" t="s">
        <v>454</v>
      </c>
      <c r="D46" s="30" t="s">
        <v>399</v>
      </c>
      <c r="E46" s="18">
        <v>32</v>
      </c>
      <c r="F46" s="20"/>
    </row>
    <row r="47" spans="1:6" x14ac:dyDescent="0.25">
      <c r="A47" s="6" t="s">
        <v>42</v>
      </c>
      <c r="B47" s="6">
        <f t="shared" si="1"/>
        <v>23</v>
      </c>
      <c r="C47" s="32" t="s">
        <v>653</v>
      </c>
      <c r="D47" s="17" t="s">
        <v>224</v>
      </c>
      <c r="E47" s="36">
        <v>32</v>
      </c>
      <c r="F47" s="20"/>
    </row>
    <row r="48" spans="1:6" x14ac:dyDescent="0.25">
      <c r="A48" s="6" t="s">
        <v>43</v>
      </c>
      <c r="B48" s="6">
        <f t="shared" si="1"/>
        <v>23</v>
      </c>
      <c r="C48" s="32" t="s">
        <v>654</v>
      </c>
      <c r="D48" s="17" t="s">
        <v>224</v>
      </c>
      <c r="E48" s="36">
        <v>32</v>
      </c>
      <c r="F48" s="20"/>
    </row>
    <row r="49" spans="1:6" x14ac:dyDescent="0.25">
      <c r="A49" s="6" t="s">
        <v>44</v>
      </c>
      <c r="B49" s="6">
        <f t="shared" si="1"/>
        <v>23</v>
      </c>
      <c r="C49" s="32" t="s">
        <v>745</v>
      </c>
      <c r="D49" s="32" t="s">
        <v>679</v>
      </c>
      <c r="E49" s="36">
        <v>32</v>
      </c>
      <c r="F49" s="32"/>
    </row>
    <row r="50" spans="1:6" x14ac:dyDescent="0.25">
      <c r="A50" s="6" t="s">
        <v>45</v>
      </c>
      <c r="B50" s="6">
        <f t="shared" si="1"/>
        <v>23</v>
      </c>
      <c r="C50" s="32" t="s">
        <v>746</v>
      </c>
      <c r="D50" s="32" t="s">
        <v>679</v>
      </c>
      <c r="E50" s="36">
        <v>32</v>
      </c>
      <c r="F50" s="32"/>
    </row>
    <row r="51" spans="1:6" x14ac:dyDescent="0.25">
      <c r="A51" s="6" t="s">
        <v>46</v>
      </c>
      <c r="B51" s="6">
        <f t="shared" si="1"/>
        <v>24</v>
      </c>
      <c r="C51" s="20" t="s">
        <v>270</v>
      </c>
      <c r="D51" s="20" t="s">
        <v>256</v>
      </c>
      <c r="E51" s="18">
        <v>31</v>
      </c>
      <c r="F51" s="32"/>
    </row>
    <row r="52" spans="1:6" x14ac:dyDescent="0.25">
      <c r="A52" s="6" t="s">
        <v>47</v>
      </c>
      <c r="B52" s="6">
        <f t="shared" si="1"/>
        <v>24</v>
      </c>
      <c r="C52" s="32" t="s">
        <v>345</v>
      </c>
      <c r="D52" s="17" t="s">
        <v>96</v>
      </c>
      <c r="E52" s="36">
        <v>31</v>
      </c>
      <c r="F52" s="32"/>
    </row>
    <row r="53" spans="1:6" x14ac:dyDescent="0.25">
      <c r="A53" s="21" t="s">
        <v>48</v>
      </c>
      <c r="B53" s="21">
        <f t="shared" si="1"/>
        <v>24</v>
      </c>
      <c r="C53" s="24" t="s">
        <v>513</v>
      </c>
      <c r="D53" s="29" t="s">
        <v>68</v>
      </c>
      <c r="E53" s="37">
        <v>31</v>
      </c>
      <c r="F53" s="32"/>
    </row>
    <row r="54" spans="1:6" x14ac:dyDescent="0.25">
      <c r="A54" s="6" t="s">
        <v>49</v>
      </c>
      <c r="B54" s="6">
        <f t="shared" si="1"/>
        <v>24</v>
      </c>
      <c r="C54" s="32" t="s">
        <v>655</v>
      </c>
      <c r="D54" s="17" t="s">
        <v>224</v>
      </c>
      <c r="E54" s="36">
        <v>31</v>
      </c>
      <c r="F54" s="32"/>
    </row>
    <row r="55" spans="1:6" x14ac:dyDescent="0.25">
      <c r="A55" s="6" t="s">
        <v>50</v>
      </c>
      <c r="B55" s="6">
        <f t="shared" si="1"/>
        <v>25</v>
      </c>
      <c r="C55" s="20" t="s">
        <v>393</v>
      </c>
      <c r="D55" s="30" t="s">
        <v>103</v>
      </c>
      <c r="E55" s="18">
        <v>30</v>
      </c>
      <c r="F55" s="20"/>
    </row>
    <row r="56" spans="1:6" x14ac:dyDescent="0.25">
      <c r="A56" s="6" t="s">
        <v>51</v>
      </c>
      <c r="B56" s="6">
        <f t="shared" si="1"/>
        <v>25</v>
      </c>
      <c r="C56" s="20" t="s">
        <v>394</v>
      </c>
      <c r="D56" s="30" t="s">
        <v>103</v>
      </c>
      <c r="E56" s="18">
        <v>30</v>
      </c>
      <c r="F56" s="20"/>
    </row>
    <row r="57" spans="1:6" x14ac:dyDescent="0.25">
      <c r="A57" s="6" t="s">
        <v>52</v>
      </c>
      <c r="B57" s="6">
        <f t="shared" si="1"/>
        <v>25</v>
      </c>
      <c r="C57" s="20" t="s">
        <v>678</v>
      </c>
      <c r="D57" s="30" t="s">
        <v>93</v>
      </c>
      <c r="E57" s="18">
        <v>30</v>
      </c>
      <c r="F57" s="20"/>
    </row>
    <row r="58" spans="1:6" x14ac:dyDescent="0.25">
      <c r="A58" s="6" t="s">
        <v>53</v>
      </c>
      <c r="B58" s="6">
        <f t="shared" si="1"/>
        <v>26</v>
      </c>
      <c r="C58" s="20" t="s">
        <v>455</v>
      </c>
      <c r="D58" s="30" t="s">
        <v>399</v>
      </c>
      <c r="E58" s="18">
        <v>29</v>
      </c>
      <c r="F58" s="32"/>
    </row>
    <row r="59" spans="1:6" x14ac:dyDescent="0.25">
      <c r="A59" s="6" t="s">
        <v>54</v>
      </c>
      <c r="B59" s="6">
        <f t="shared" si="1"/>
        <v>26</v>
      </c>
      <c r="C59" s="32" t="s">
        <v>656</v>
      </c>
      <c r="D59" s="17" t="s">
        <v>224</v>
      </c>
      <c r="E59" s="36">
        <v>29</v>
      </c>
      <c r="F59" s="32"/>
    </row>
    <row r="60" spans="1:6" x14ac:dyDescent="0.25">
      <c r="A60" s="6" t="s">
        <v>55</v>
      </c>
      <c r="B60" s="6">
        <f t="shared" si="1"/>
        <v>26</v>
      </c>
      <c r="C60" s="32" t="s">
        <v>747</v>
      </c>
      <c r="D60" s="32" t="s">
        <v>679</v>
      </c>
      <c r="E60" s="36">
        <v>29</v>
      </c>
      <c r="F60" s="20"/>
    </row>
    <row r="61" spans="1:6" x14ac:dyDescent="0.25">
      <c r="A61" s="6" t="s">
        <v>56</v>
      </c>
      <c r="B61" s="6">
        <f t="shared" si="1"/>
        <v>26</v>
      </c>
      <c r="C61" s="32" t="s">
        <v>748</v>
      </c>
      <c r="D61" s="32" t="s">
        <v>679</v>
      </c>
      <c r="E61" s="36">
        <v>29</v>
      </c>
      <c r="F61" s="20"/>
    </row>
    <row r="62" spans="1:6" x14ac:dyDescent="0.25">
      <c r="A62" s="6" t="s">
        <v>57</v>
      </c>
      <c r="B62" s="6">
        <f t="shared" si="1"/>
        <v>26</v>
      </c>
      <c r="C62" s="32" t="s">
        <v>749</v>
      </c>
      <c r="D62" s="32" t="s">
        <v>679</v>
      </c>
      <c r="E62" s="36">
        <v>29</v>
      </c>
      <c r="F62" s="20"/>
    </row>
    <row r="63" spans="1:6" x14ac:dyDescent="0.25">
      <c r="A63" s="6" t="s">
        <v>58</v>
      </c>
      <c r="B63" s="6">
        <f t="shared" si="1"/>
        <v>27</v>
      </c>
      <c r="C63" s="20" t="s">
        <v>542</v>
      </c>
      <c r="D63" s="30" t="s">
        <v>102</v>
      </c>
      <c r="E63" s="18">
        <v>28</v>
      </c>
      <c r="F63" s="20"/>
    </row>
    <row r="64" spans="1:6" x14ac:dyDescent="0.25">
      <c r="A64" s="6" t="s">
        <v>59</v>
      </c>
      <c r="B64" s="6">
        <f t="shared" si="1"/>
        <v>27</v>
      </c>
      <c r="C64" s="32" t="s">
        <v>657</v>
      </c>
      <c r="D64" s="17" t="s">
        <v>224</v>
      </c>
      <c r="E64" s="36">
        <v>28</v>
      </c>
      <c r="F64" s="32"/>
    </row>
    <row r="65" spans="1:6" x14ac:dyDescent="0.25">
      <c r="A65" s="6" t="s">
        <v>60</v>
      </c>
      <c r="B65" s="6">
        <f t="shared" si="1"/>
        <v>27</v>
      </c>
      <c r="C65" s="32" t="s">
        <v>658</v>
      </c>
      <c r="D65" s="17" t="s">
        <v>224</v>
      </c>
      <c r="E65" s="36">
        <v>28</v>
      </c>
      <c r="F65" s="20"/>
    </row>
    <row r="66" spans="1:6" x14ac:dyDescent="0.25">
      <c r="A66" s="6" t="s">
        <v>61</v>
      </c>
      <c r="B66" s="6">
        <f t="shared" si="1"/>
        <v>27</v>
      </c>
      <c r="C66" s="32" t="s">
        <v>750</v>
      </c>
      <c r="D66" s="32" t="s">
        <v>679</v>
      </c>
      <c r="E66" s="36">
        <v>28</v>
      </c>
      <c r="F66" s="20"/>
    </row>
    <row r="67" spans="1:6" x14ac:dyDescent="0.25">
      <c r="A67" s="6" t="s">
        <v>62</v>
      </c>
      <c r="B67" s="6">
        <f t="shared" si="1"/>
        <v>28</v>
      </c>
      <c r="C67" s="32" t="s">
        <v>456</v>
      </c>
      <c r="D67" s="33" t="s">
        <v>399</v>
      </c>
      <c r="E67" s="36">
        <v>27</v>
      </c>
      <c r="F67" s="20"/>
    </row>
    <row r="68" spans="1:6" x14ac:dyDescent="0.25">
      <c r="A68" s="6" t="s">
        <v>63</v>
      </c>
      <c r="B68" s="6">
        <f t="shared" si="1"/>
        <v>28</v>
      </c>
      <c r="C68" s="32" t="s">
        <v>457</v>
      </c>
      <c r="D68" s="33" t="s">
        <v>399</v>
      </c>
      <c r="E68" s="36">
        <v>27</v>
      </c>
      <c r="F68" s="32"/>
    </row>
    <row r="69" spans="1:6" x14ac:dyDescent="0.25">
      <c r="A69" s="6" t="s">
        <v>110</v>
      </c>
      <c r="B69" s="6">
        <f t="shared" si="1"/>
        <v>28</v>
      </c>
      <c r="C69" s="32" t="s">
        <v>751</v>
      </c>
      <c r="D69" s="32" t="s">
        <v>679</v>
      </c>
      <c r="E69" s="36">
        <v>27</v>
      </c>
      <c r="F69" s="32"/>
    </row>
    <row r="70" spans="1:6" x14ac:dyDescent="0.25">
      <c r="A70" s="6" t="s">
        <v>111</v>
      </c>
      <c r="B70" s="6">
        <f t="shared" si="1"/>
        <v>29</v>
      </c>
      <c r="C70" s="20" t="s">
        <v>269</v>
      </c>
      <c r="D70" s="20" t="s">
        <v>256</v>
      </c>
      <c r="E70" s="18">
        <v>26</v>
      </c>
      <c r="F70" s="32"/>
    </row>
    <row r="71" spans="1:6" x14ac:dyDescent="0.25">
      <c r="A71" s="6" t="s">
        <v>112</v>
      </c>
      <c r="B71" s="6">
        <f t="shared" si="1"/>
        <v>29</v>
      </c>
      <c r="C71" s="32" t="s">
        <v>395</v>
      </c>
      <c r="D71" s="17" t="s">
        <v>103</v>
      </c>
      <c r="E71" s="36">
        <v>26</v>
      </c>
      <c r="F71" s="32"/>
    </row>
    <row r="72" spans="1:6" x14ac:dyDescent="0.25">
      <c r="A72" s="6" t="s">
        <v>113</v>
      </c>
      <c r="B72" s="6">
        <f t="shared" si="1"/>
        <v>29</v>
      </c>
      <c r="C72" s="32" t="s">
        <v>80</v>
      </c>
      <c r="D72" s="32" t="s">
        <v>679</v>
      </c>
      <c r="E72" s="36">
        <v>26</v>
      </c>
      <c r="F72" s="32"/>
    </row>
    <row r="73" spans="1:6" x14ac:dyDescent="0.25">
      <c r="A73" s="6" t="s">
        <v>114</v>
      </c>
      <c r="B73" s="6">
        <f t="shared" si="1"/>
        <v>30</v>
      </c>
      <c r="C73" s="32" t="s">
        <v>458</v>
      </c>
      <c r="D73" s="33" t="s">
        <v>399</v>
      </c>
      <c r="E73" s="36">
        <v>25</v>
      </c>
      <c r="F73" s="32"/>
    </row>
    <row r="74" spans="1:6" x14ac:dyDescent="0.25">
      <c r="A74" s="6" t="s">
        <v>115</v>
      </c>
      <c r="B74" s="6">
        <f t="shared" si="1"/>
        <v>30</v>
      </c>
      <c r="C74" s="20" t="s">
        <v>514</v>
      </c>
      <c r="D74" s="30" t="s">
        <v>68</v>
      </c>
      <c r="E74" s="18">
        <v>25</v>
      </c>
      <c r="F74" s="32"/>
    </row>
    <row r="75" spans="1:6" x14ac:dyDescent="0.25">
      <c r="A75" s="6" t="s">
        <v>116</v>
      </c>
      <c r="B75" s="6">
        <f t="shared" ref="B75:B112" si="2">IF(E75=E74,B74,B74+1)</f>
        <v>30</v>
      </c>
      <c r="C75" s="20" t="s">
        <v>515</v>
      </c>
      <c r="D75" s="30" t="s">
        <v>68</v>
      </c>
      <c r="E75" s="18">
        <v>25</v>
      </c>
      <c r="F75" s="32"/>
    </row>
    <row r="76" spans="1:6" x14ac:dyDescent="0.25">
      <c r="A76" s="6" t="s">
        <v>117</v>
      </c>
      <c r="B76" s="6">
        <f t="shared" si="2"/>
        <v>30</v>
      </c>
      <c r="C76" s="32" t="s">
        <v>752</v>
      </c>
      <c r="D76" s="32" t="s">
        <v>679</v>
      </c>
      <c r="E76" s="36">
        <v>25</v>
      </c>
      <c r="F76" s="32"/>
    </row>
    <row r="77" spans="1:6" x14ac:dyDescent="0.25">
      <c r="A77" s="6" t="s">
        <v>118</v>
      </c>
      <c r="B77" s="6">
        <f t="shared" si="2"/>
        <v>31</v>
      </c>
      <c r="C77" s="32" t="s">
        <v>396</v>
      </c>
      <c r="D77" s="17" t="s">
        <v>103</v>
      </c>
      <c r="E77" s="36">
        <v>24</v>
      </c>
      <c r="F77" s="32"/>
    </row>
    <row r="78" spans="1:6" x14ac:dyDescent="0.25">
      <c r="A78" s="6" t="s">
        <v>119</v>
      </c>
      <c r="B78" s="6">
        <f t="shared" si="2"/>
        <v>31</v>
      </c>
      <c r="C78" s="32" t="s">
        <v>753</v>
      </c>
      <c r="D78" s="32" t="s">
        <v>679</v>
      </c>
      <c r="E78" s="36">
        <v>24</v>
      </c>
      <c r="F78" s="32"/>
    </row>
    <row r="79" spans="1:6" x14ac:dyDescent="0.25">
      <c r="A79" s="6" t="s">
        <v>120</v>
      </c>
      <c r="B79" s="6">
        <f t="shared" si="2"/>
        <v>31</v>
      </c>
      <c r="C79" s="32" t="s">
        <v>754</v>
      </c>
      <c r="D79" s="32" t="s">
        <v>679</v>
      </c>
      <c r="E79" s="36">
        <v>24</v>
      </c>
      <c r="F79" s="32"/>
    </row>
    <row r="80" spans="1:6" x14ac:dyDescent="0.25">
      <c r="A80" s="6" t="s">
        <v>121</v>
      </c>
      <c r="B80" s="6">
        <f t="shared" si="2"/>
        <v>31</v>
      </c>
      <c r="C80" s="32" t="s">
        <v>755</v>
      </c>
      <c r="D80" s="32" t="s">
        <v>679</v>
      </c>
      <c r="E80" s="36">
        <v>24</v>
      </c>
      <c r="F80" s="32"/>
    </row>
    <row r="81" spans="1:6" x14ac:dyDescent="0.25">
      <c r="A81" s="6" t="s">
        <v>122</v>
      </c>
      <c r="B81" s="6">
        <f t="shared" si="2"/>
        <v>32</v>
      </c>
      <c r="C81" s="32" t="s">
        <v>459</v>
      </c>
      <c r="D81" s="33" t="s">
        <v>399</v>
      </c>
      <c r="E81" s="36">
        <v>23</v>
      </c>
      <c r="F81" s="20"/>
    </row>
    <row r="82" spans="1:6" x14ac:dyDescent="0.25">
      <c r="A82" s="6" t="s">
        <v>123</v>
      </c>
      <c r="B82" s="6">
        <f t="shared" si="2"/>
        <v>33</v>
      </c>
      <c r="C82" s="32" t="s">
        <v>397</v>
      </c>
      <c r="D82" s="17" t="s">
        <v>103</v>
      </c>
      <c r="E82" s="36">
        <v>22</v>
      </c>
      <c r="F82" s="20"/>
    </row>
    <row r="83" spans="1:6" x14ac:dyDescent="0.25">
      <c r="A83" s="6" t="s">
        <v>124</v>
      </c>
      <c r="B83" s="6">
        <f t="shared" si="2"/>
        <v>33</v>
      </c>
      <c r="C83" s="32" t="s">
        <v>460</v>
      </c>
      <c r="D83" s="33" t="s">
        <v>399</v>
      </c>
      <c r="E83" s="36">
        <v>22</v>
      </c>
      <c r="F83" s="20"/>
    </row>
    <row r="84" spans="1:6" x14ac:dyDescent="0.25">
      <c r="A84" s="6" t="s">
        <v>125</v>
      </c>
      <c r="B84" s="6">
        <f t="shared" si="2"/>
        <v>33</v>
      </c>
      <c r="C84" s="32" t="s">
        <v>756</v>
      </c>
      <c r="D84" s="32" t="s">
        <v>679</v>
      </c>
      <c r="E84" s="36">
        <v>22</v>
      </c>
      <c r="F84" s="32"/>
    </row>
    <row r="85" spans="1:6" x14ac:dyDescent="0.25">
      <c r="A85" s="6" t="s">
        <v>126</v>
      </c>
      <c r="B85" s="6">
        <f t="shared" si="2"/>
        <v>34</v>
      </c>
      <c r="C85" s="32" t="s">
        <v>461</v>
      </c>
      <c r="D85" s="33" t="s">
        <v>399</v>
      </c>
      <c r="E85" s="36">
        <v>21</v>
      </c>
      <c r="F85" s="32"/>
    </row>
    <row r="86" spans="1:6" x14ac:dyDescent="0.25">
      <c r="A86" s="6" t="s">
        <v>127</v>
      </c>
      <c r="B86" s="6">
        <f t="shared" si="2"/>
        <v>34</v>
      </c>
      <c r="C86" s="32" t="s">
        <v>757</v>
      </c>
      <c r="D86" s="32" t="s">
        <v>679</v>
      </c>
      <c r="E86" s="36">
        <v>21</v>
      </c>
      <c r="F86" s="32"/>
    </row>
    <row r="87" spans="1:6" x14ac:dyDescent="0.25">
      <c r="A87" s="6" t="s">
        <v>128</v>
      </c>
      <c r="B87" s="6">
        <f t="shared" si="2"/>
        <v>35</v>
      </c>
      <c r="C87" s="32" t="s">
        <v>346</v>
      </c>
      <c r="D87" s="17" t="s">
        <v>96</v>
      </c>
      <c r="E87" s="36">
        <v>20</v>
      </c>
      <c r="F87" s="32"/>
    </row>
    <row r="88" spans="1:6" x14ac:dyDescent="0.25">
      <c r="A88" s="6" t="s">
        <v>129</v>
      </c>
      <c r="B88" s="6">
        <f t="shared" si="2"/>
        <v>35</v>
      </c>
      <c r="C88" s="32" t="s">
        <v>347</v>
      </c>
      <c r="D88" s="17" t="s">
        <v>96</v>
      </c>
      <c r="E88" s="36">
        <v>20</v>
      </c>
      <c r="F88" s="32"/>
    </row>
    <row r="89" spans="1:6" x14ac:dyDescent="0.25">
      <c r="A89" s="6" t="s">
        <v>130</v>
      </c>
      <c r="B89" s="6">
        <f t="shared" si="2"/>
        <v>35</v>
      </c>
      <c r="C89" s="32" t="s">
        <v>500</v>
      </c>
      <c r="D89" s="17" t="s">
        <v>90</v>
      </c>
      <c r="E89" s="36">
        <v>20</v>
      </c>
      <c r="F89" s="32"/>
    </row>
    <row r="90" spans="1:6" x14ac:dyDescent="0.25">
      <c r="A90" s="6" t="s">
        <v>131</v>
      </c>
      <c r="B90" s="6">
        <f t="shared" si="2"/>
        <v>35</v>
      </c>
      <c r="C90" s="32" t="s">
        <v>516</v>
      </c>
      <c r="D90" s="17" t="s">
        <v>68</v>
      </c>
      <c r="E90" s="36">
        <v>20</v>
      </c>
      <c r="F90" s="32"/>
    </row>
    <row r="91" spans="1:6" x14ac:dyDescent="0.25">
      <c r="A91" s="6" t="s">
        <v>132</v>
      </c>
      <c r="B91" s="6">
        <f t="shared" si="2"/>
        <v>35</v>
      </c>
      <c r="C91" s="32" t="s">
        <v>659</v>
      </c>
      <c r="D91" s="17" t="s">
        <v>224</v>
      </c>
      <c r="E91" s="36">
        <v>20</v>
      </c>
      <c r="F91" s="32"/>
    </row>
    <row r="92" spans="1:6" x14ac:dyDescent="0.25">
      <c r="A92" s="6" t="s">
        <v>133</v>
      </c>
      <c r="B92" s="6">
        <f t="shared" si="2"/>
        <v>35</v>
      </c>
      <c r="C92" s="32" t="s">
        <v>758</v>
      </c>
      <c r="D92" s="32" t="s">
        <v>679</v>
      </c>
      <c r="E92" s="36">
        <v>20</v>
      </c>
      <c r="F92" s="32"/>
    </row>
    <row r="93" spans="1:6" x14ac:dyDescent="0.25">
      <c r="A93" s="6" t="s">
        <v>134</v>
      </c>
      <c r="B93" s="6">
        <f t="shared" si="2"/>
        <v>35</v>
      </c>
      <c r="C93" s="32" t="s">
        <v>759</v>
      </c>
      <c r="D93" s="32" t="s">
        <v>679</v>
      </c>
      <c r="E93" s="36">
        <v>20</v>
      </c>
      <c r="F93" s="32"/>
    </row>
    <row r="94" spans="1:6" x14ac:dyDescent="0.25">
      <c r="A94" s="6" t="s">
        <v>135</v>
      </c>
      <c r="B94" s="6">
        <f t="shared" si="2"/>
        <v>36</v>
      </c>
      <c r="C94" s="32" t="s">
        <v>760</v>
      </c>
      <c r="D94" s="32" t="s">
        <v>679</v>
      </c>
      <c r="E94" s="36">
        <v>19</v>
      </c>
      <c r="F94" s="32"/>
    </row>
    <row r="95" spans="1:6" x14ac:dyDescent="0.25">
      <c r="A95" s="6" t="s">
        <v>136</v>
      </c>
      <c r="B95" s="6">
        <f t="shared" si="2"/>
        <v>37</v>
      </c>
      <c r="C95" s="32" t="s">
        <v>761</v>
      </c>
      <c r="D95" s="32" t="s">
        <v>679</v>
      </c>
      <c r="E95" s="36">
        <v>18</v>
      </c>
      <c r="F95" s="32"/>
    </row>
    <row r="96" spans="1:6" x14ac:dyDescent="0.25">
      <c r="A96" s="6" t="s">
        <v>137</v>
      </c>
      <c r="B96" s="6">
        <f t="shared" si="2"/>
        <v>38</v>
      </c>
      <c r="C96" s="32" t="s">
        <v>517</v>
      </c>
      <c r="D96" s="17" t="s">
        <v>68</v>
      </c>
      <c r="E96" s="36">
        <v>17</v>
      </c>
      <c r="F96" s="32"/>
    </row>
    <row r="97" spans="1:6" x14ac:dyDescent="0.25">
      <c r="A97" s="6" t="s">
        <v>138</v>
      </c>
      <c r="B97" s="6">
        <f t="shared" si="2"/>
        <v>39</v>
      </c>
      <c r="C97" s="32" t="s">
        <v>348</v>
      </c>
      <c r="D97" s="17" t="s">
        <v>96</v>
      </c>
      <c r="E97" s="36">
        <v>16</v>
      </c>
      <c r="F97" s="32"/>
    </row>
    <row r="98" spans="1:6" x14ac:dyDescent="0.25">
      <c r="A98" s="6" t="s">
        <v>139</v>
      </c>
      <c r="B98" s="6">
        <f t="shared" si="2"/>
        <v>39</v>
      </c>
      <c r="C98" s="32" t="s">
        <v>462</v>
      </c>
      <c r="D98" s="33" t="s">
        <v>399</v>
      </c>
      <c r="E98" s="36">
        <v>16</v>
      </c>
      <c r="F98" s="32"/>
    </row>
    <row r="99" spans="1:6" x14ac:dyDescent="0.25">
      <c r="A99" s="6" t="s">
        <v>140</v>
      </c>
      <c r="B99" s="6">
        <f t="shared" si="2"/>
        <v>39</v>
      </c>
      <c r="C99" s="32" t="s">
        <v>501</v>
      </c>
      <c r="D99" s="17" t="s">
        <v>90</v>
      </c>
      <c r="E99" s="36">
        <v>16</v>
      </c>
      <c r="F99" s="32"/>
    </row>
    <row r="100" spans="1:6" x14ac:dyDescent="0.25">
      <c r="A100" s="6" t="s">
        <v>141</v>
      </c>
      <c r="B100" s="6">
        <f t="shared" si="2"/>
        <v>39</v>
      </c>
      <c r="C100" s="32" t="s">
        <v>502</v>
      </c>
      <c r="D100" s="17" t="s">
        <v>90</v>
      </c>
      <c r="E100" s="36">
        <v>16</v>
      </c>
      <c r="F100" s="32"/>
    </row>
    <row r="101" spans="1:6" x14ac:dyDescent="0.25">
      <c r="A101" s="6" t="s">
        <v>142</v>
      </c>
      <c r="B101" s="6">
        <f t="shared" si="2"/>
        <v>39</v>
      </c>
      <c r="C101" s="32" t="s">
        <v>660</v>
      </c>
      <c r="D101" s="17" t="s">
        <v>224</v>
      </c>
      <c r="E101" s="36">
        <v>16</v>
      </c>
      <c r="F101" s="32"/>
    </row>
    <row r="102" spans="1:6" x14ac:dyDescent="0.25">
      <c r="A102" s="6" t="s">
        <v>143</v>
      </c>
      <c r="B102" s="6">
        <f t="shared" si="2"/>
        <v>39</v>
      </c>
      <c r="C102" s="32" t="s">
        <v>762</v>
      </c>
      <c r="D102" s="32" t="s">
        <v>679</v>
      </c>
      <c r="E102" s="36">
        <v>16</v>
      </c>
      <c r="F102" s="32"/>
    </row>
    <row r="103" spans="1:6" x14ac:dyDescent="0.25">
      <c r="A103" s="6" t="s">
        <v>144</v>
      </c>
      <c r="B103" s="6">
        <f t="shared" si="2"/>
        <v>39</v>
      </c>
      <c r="C103" s="32" t="s">
        <v>763</v>
      </c>
      <c r="D103" s="32" t="s">
        <v>679</v>
      </c>
      <c r="E103" s="36">
        <v>16</v>
      </c>
      <c r="F103" s="32"/>
    </row>
    <row r="104" spans="1:6" x14ac:dyDescent="0.25">
      <c r="A104" s="6" t="s">
        <v>145</v>
      </c>
      <c r="B104" s="6">
        <f t="shared" si="2"/>
        <v>39</v>
      </c>
      <c r="C104" s="32" t="s">
        <v>764</v>
      </c>
      <c r="D104" s="32" t="s">
        <v>679</v>
      </c>
      <c r="E104" s="36">
        <v>16</v>
      </c>
      <c r="F104" s="32"/>
    </row>
    <row r="105" spans="1:6" x14ac:dyDescent="0.25">
      <c r="A105" s="6" t="s">
        <v>146</v>
      </c>
      <c r="B105" s="6">
        <f t="shared" si="2"/>
        <v>39</v>
      </c>
      <c r="C105" s="32" t="s">
        <v>765</v>
      </c>
      <c r="D105" s="32" t="s">
        <v>679</v>
      </c>
      <c r="E105" s="36">
        <v>16</v>
      </c>
      <c r="F105" s="32"/>
    </row>
    <row r="106" spans="1:6" x14ac:dyDescent="0.25">
      <c r="A106" s="6" t="s">
        <v>147</v>
      </c>
      <c r="B106" s="6">
        <f t="shared" si="2"/>
        <v>39</v>
      </c>
      <c r="C106" s="32" t="s">
        <v>766</v>
      </c>
      <c r="D106" s="32" t="s">
        <v>679</v>
      </c>
      <c r="E106" s="36">
        <v>16</v>
      </c>
      <c r="F106" s="32"/>
    </row>
    <row r="107" spans="1:6" x14ac:dyDescent="0.25">
      <c r="A107" s="6" t="s">
        <v>148</v>
      </c>
      <c r="B107" s="6">
        <f t="shared" si="2"/>
        <v>40</v>
      </c>
      <c r="C107" s="32" t="s">
        <v>767</v>
      </c>
      <c r="D107" s="32" t="s">
        <v>679</v>
      </c>
      <c r="E107" s="36">
        <v>15</v>
      </c>
      <c r="F107" s="32"/>
    </row>
    <row r="108" spans="1:6" x14ac:dyDescent="0.25">
      <c r="A108" s="6" t="s">
        <v>149</v>
      </c>
      <c r="B108" s="6">
        <f t="shared" si="2"/>
        <v>41</v>
      </c>
      <c r="C108" s="32" t="s">
        <v>768</v>
      </c>
      <c r="D108" s="32" t="s">
        <v>679</v>
      </c>
      <c r="E108" s="36">
        <v>12</v>
      </c>
      <c r="F108" s="32"/>
    </row>
    <row r="109" spans="1:6" x14ac:dyDescent="0.25">
      <c r="A109" s="6" t="s">
        <v>150</v>
      </c>
      <c r="B109" s="6">
        <f t="shared" si="2"/>
        <v>41</v>
      </c>
      <c r="C109" s="32" t="s">
        <v>769</v>
      </c>
      <c r="D109" s="32" t="s">
        <v>679</v>
      </c>
      <c r="E109" s="36">
        <v>12</v>
      </c>
      <c r="F109" s="32"/>
    </row>
    <row r="110" spans="1:6" x14ac:dyDescent="0.25">
      <c r="A110" s="6" t="s">
        <v>151</v>
      </c>
      <c r="B110" s="6">
        <f t="shared" si="2"/>
        <v>42</v>
      </c>
      <c r="C110" s="32" t="s">
        <v>770</v>
      </c>
      <c r="D110" s="32" t="s">
        <v>679</v>
      </c>
      <c r="E110" s="36">
        <v>8</v>
      </c>
      <c r="F110" s="32"/>
    </row>
    <row r="111" spans="1:6" x14ac:dyDescent="0.25">
      <c r="A111" s="6" t="s">
        <v>152</v>
      </c>
      <c r="B111" s="6">
        <f t="shared" si="2"/>
        <v>43</v>
      </c>
      <c r="C111" s="32" t="s">
        <v>771</v>
      </c>
      <c r="D111" s="32" t="s">
        <v>679</v>
      </c>
      <c r="E111" s="36">
        <v>5</v>
      </c>
      <c r="F111" s="32"/>
    </row>
    <row r="112" spans="1:6" x14ac:dyDescent="0.25">
      <c r="A112" s="6" t="s">
        <v>153</v>
      </c>
      <c r="B112" s="6">
        <f t="shared" si="2"/>
        <v>44</v>
      </c>
      <c r="C112" s="32" t="s">
        <v>503</v>
      </c>
      <c r="D112" s="17" t="s">
        <v>90</v>
      </c>
      <c r="E112" s="36">
        <v>4</v>
      </c>
      <c r="F112" s="32"/>
    </row>
  </sheetData>
  <sortState ref="C6:E109">
    <sortCondition descending="1" ref="E6:E109"/>
  </sortState>
  <mergeCells count="3"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zoomScaleNormal="100" workbookViewId="0">
      <pane xSplit="1" topLeftCell="C1" activePane="topRight" state="frozen"/>
      <selection pane="topRight" activeCell="N29" sqref="N29"/>
    </sheetView>
  </sheetViews>
  <sheetFormatPr defaultRowHeight="15" x14ac:dyDescent="0.25"/>
  <cols>
    <col min="1" max="1" width="45.140625" style="17" customWidth="1"/>
    <col min="2" max="5" width="11.42578125" style="8" customWidth="1"/>
    <col min="6" max="6" width="11.42578125" style="55" customWidth="1"/>
    <col min="7" max="7" width="11.42578125" style="17" customWidth="1"/>
    <col min="8" max="11" width="11.42578125" style="8" customWidth="1"/>
    <col min="12" max="12" width="11.42578125" style="17" customWidth="1"/>
    <col min="13" max="13" width="9.140625" style="17"/>
    <col min="14" max="14" width="7.85546875" style="8" customWidth="1"/>
    <col min="15" max="16384" width="9.140625" style="17"/>
  </cols>
  <sheetData>
    <row r="1" spans="1:19" ht="18.75" x14ac:dyDescent="0.3">
      <c r="B1" s="62" t="s">
        <v>227</v>
      </c>
      <c r="C1" s="62"/>
      <c r="D1" s="62"/>
      <c r="E1" s="62"/>
      <c r="F1" s="62"/>
      <c r="H1" s="62" t="s">
        <v>228</v>
      </c>
      <c r="I1" s="62"/>
      <c r="J1" s="62"/>
      <c r="K1" s="62"/>
      <c r="L1" s="62"/>
    </row>
    <row r="2" spans="1:19" ht="15.75" x14ac:dyDescent="0.25">
      <c r="A2" s="49"/>
      <c r="B2" s="50" t="s">
        <v>1</v>
      </c>
      <c r="C2" s="50" t="s">
        <v>65</v>
      </c>
      <c r="D2" s="50" t="s">
        <v>64</v>
      </c>
      <c r="E2" s="50" t="s">
        <v>66</v>
      </c>
      <c r="F2" s="50"/>
      <c r="H2" s="50" t="s">
        <v>1</v>
      </c>
      <c r="I2" s="50" t="s">
        <v>65</v>
      </c>
      <c r="J2" s="50" t="s">
        <v>64</v>
      </c>
      <c r="K2" s="50" t="s">
        <v>66</v>
      </c>
    </row>
    <row r="3" spans="1:19" ht="15.75" x14ac:dyDescent="0.25">
      <c r="A3" s="17" t="s">
        <v>105</v>
      </c>
      <c r="B3" s="6">
        <v>2</v>
      </c>
      <c r="C3" s="6">
        <v>4</v>
      </c>
      <c r="D3" s="6">
        <v>2</v>
      </c>
      <c r="E3" s="6">
        <v>4</v>
      </c>
      <c r="F3" s="50">
        <f>SUM(B3:E3)</f>
        <v>12</v>
      </c>
      <c r="K3" s="8">
        <v>3</v>
      </c>
      <c r="L3" s="50">
        <f t="shared" ref="L3:L4" si="0">SUM(H3:K3)</f>
        <v>3</v>
      </c>
      <c r="N3" s="51">
        <f>L3/F3</f>
        <v>0.25</v>
      </c>
      <c r="R3" s="30"/>
      <c r="S3" s="20"/>
    </row>
    <row r="4" spans="1:19" ht="15.75" x14ac:dyDescent="0.25">
      <c r="A4" s="17" t="s">
        <v>103</v>
      </c>
      <c r="B4" s="6">
        <v>12</v>
      </c>
      <c r="C4" s="6">
        <v>8</v>
      </c>
      <c r="D4" s="6">
        <v>3</v>
      </c>
      <c r="E4" s="6">
        <v>7</v>
      </c>
      <c r="F4" s="50">
        <f t="shared" ref="F4:F21" si="1">SUM(B4:E4)</f>
        <v>30</v>
      </c>
      <c r="H4" s="52"/>
      <c r="I4" s="52"/>
      <c r="J4" s="52"/>
      <c r="K4" s="52">
        <v>1</v>
      </c>
      <c r="L4" s="53">
        <f t="shared" si="0"/>
        <v>1</v>
      </c>
      <c r="N4" s="51">
        <f t="shared" ref="N4:N21" si="2">L4/F4</f>
        <v>3.3333333333333333E-2</v>
      </c>
      <c r="R4" s="30"/>
      <c r="S4" s="30"/>
    </row>
    <row r="5" spans="1:19" ht="15.75" x14ac:dyDescent="0.25">
      <c r="A5" s="17" t="s">
        <v>77</v>
      </c>
      <c r="B5" s="6">
        <v>2</v>
      </c>
      <c r="C5" s="6">
        <v>4</v>
      </c>
      <c r="D5" s="6">
        <v>2</v>
      </c>
      <c r="E5" s="6"/>
      <c r="F5" s="50">
        <f t="shared" si="1"/>
        <v>8</v>
      </c>
      <c r="H5" s="8">
        <v>1</v>
      </c>
      <c r="I5" s="8">
        <v>1</v>
      </c>
      <c r="J5" s="8">
        <v>1</v>
      </c>
      <c r="L5" s="50">
        <f>SUM(H5:K5)</f>
        <v>3</v>
      </c>
      <c r="N5" s="51">
        <f t="shared" si="2"/>
        <v>0.375</v>
      </c>
      <c r="R5" s="20"/>
      <c r="S5" s="30"/>
    </row>
    <row r="6" spans="1:19" ht="15.75" x14ac:dyDescent="0.25">
      <c r="A6" s="17" t="s">
        <v>224</v>
      </c>
      <c r="B6" s="6">
        <v>19</v>
      </c>
      <c r="C6" s="6">
        <v>15</v>
      </c>
      <c r="D6" s="6">
        <v>21</v>
      </c>
      <c r="E6" s="6">
        <v>14</v>
      </c>
      <c r="F6" s="50">
        <f t="shared" si="1"/>
        <v>69</v>
      </c>
      <c r="H6" s="8">
        <v>5</v>
      </c>
      <c r="I6" s="8">
        <v>1</v>
      </c>
      <c r="J6" s="8">
        <v>2</v>
      </c>
      <c r="K6" s="8">
        <v>1</v>
      </c>
      <c r="L6" s="50">
        <f t="shared" ref="L6:L19" si="3">SUM(H6:K6)</f>
        <v>9</v>
      </c>
      <c r="N6" s="51">
        <f t="shared" si="2"/>
        <v>0.13043478260869565</v>
      </c>
      <c r="Q6" s="11"/>
      <c r="R6" s="20"/>
      <c r="S6" s="30"/>
    </row>
    <row r="7" spans="1:19" ht="15.75" x14ac:dyDescent="0.25">
      <c r="A7" s="17" t="s">
        <v>102</v>
      </c>
      <c r="B7" s="6">
        <v>1</v>
      </c>
      <c r="C7" s="6">
        <v>0</v>
      </c>
      <c r="D7" s="6">
        <v>0</v>
      </c>
      <c r="E7" s="6">
        <v>1</v>
      </c>
      <c r="F7" s="50">
        <f t="shared" si="1"/>
        <v>2</v>
      </c>
      <c r="H7" s="52">
        <v>1</v>
      </c>
      <c r="I7" s="52"/>
      <c r="J7" s="52"/>
      <c r="K7" s="52"/>
      <c r="L7" s="53">
        <f t="shared" si="3"/>
        <v>1</v>
      </c>
      <c r="N7" s="51">
        <f t="shared" si="2"/>
        <v>0.5</v>
      </c>
      <c r="Q7" s="11"/>
      <c r="R7" s="20"/>
      <c r="S7" s="30"/>
    </row>
    <row r="8" spans="1:19" ht="15.75" x14ac:dyDescent="0.25">
      <c r="A8" s="11" t="s">
        <v>272</v>
      </c>
      <c r="B8" s="6">
        <v>13</v>
      </c>
      <c r="C8" s="6">
        <v>9</v>
      </c>
      <c r="D8" s="6">
        <v>12</v>
      </c>
      <c r="E8" s="6">
        <v>3</v>
      </c>
      <c r="F8" s="50">
        <f t="shared" si="1"/>
        <v>37</v>
      </c>
      <c r="I8" s="54"/>
      <c r="K8" s="8">
        <v>1</v>
      </c>
      <c r="L8" s="50">
        <f t="shared" si="3"/>
        <v>1</v>
      </c>
      <c r="N8" s="51">
        <f t="shared" si="2"/>
        <v>2.7027027027027029E-2</v>
      </c>
      <c r="R8" s="30"/>
      <c r="S8" s="30"/>
    </row>
    <row r="9" spans="1:19" ht="15.75" x14ac:dyDescent="0.25">
      <c r="A9" s="11" t="s">
        <v>679</v>
      </c>
      <c r="B9" s="6">
        <v>25</v>
      </c>
      <c r="C9" s="6">
        <v>31</v>
      </c>
      <c r="D9" s="6">
        <v>12</v>
      </c>
      <c r="E9" s="6">
        <v>32</v>
      </c>
      <c r="F9" s="50">
        <f t="shared" si="1"/>
        <v>100</v>
      </c>
      <c r="H9" s="54">
        <v>2</v>
      </c>
      <c r="I9" s="54">
        <v>2</v>
      </c>
      <c r="J9" s="54">
        <v>2</v>
      </c>
      <c r="K9" s="54">
        <v>3</v>
      </c>
      <c r="L9" s="50">
        <f t="shared" si="3"/>
        <v>9</v>
      </c>
      <c r="N9" s="51">
        <f t="shared" si="2"/>
        <v>0.09</v>
      </c>
      <c r="R9" s="30"/>
      <c r="S9" s="20"/>
    </row>
    <row r="10" spans="1:19" ht="15.75" x14ac:dyDescent="0.25">
      <c r="A10" s="17" t="s">
        <v>68</v>
      </c>
      <c r="B10" s="6">
        <v>0</v>
      </c>
      <c r="C10" s="6">
        <v>5</v>
      </c>
      <c r="D10" s="6">
        <v>4</v>
      </c>
      <c r="E10" s="6">
        <v>5</v>
      </c>
      <c r="F10" s="50">
        <f t="shared" si="1"/>
        <v>14</v>
      </c>
      <c r="K10" s="52">
        <v>1</v>
      </c>
      <c r="L10" s="53">
        <f t="shared" si="3"/>
        <v>1</v>
      </c>
      <c r="N10" s="51">
        <f t="shared" si="2"/>
        <v>7.1428571428571425E-2</v>
      </c>
      <c r="R10" s="30"/>
      <c r="S10" s="30"/>
    </row>
    <row r="11" spans="1:19" ht="15.75" x14ac:dyDescent="0.25">
      <c r="A11" s="17" t="s">
        <v>92</v>
      </c>
      <c r="B11" s="6">
        <v>2</v>
      </c>
      <c r="C11" s="6">
        <v>6</v>
      </c>
      <c r="D11" s="6">
        <v>5</v>
      </c>
      <c r="E11" s="6">
        <v>3</v>
      </c>
      <c r="F11" s="50">
        <f t="shared" si="1"/>
        <v>16</v>
      </c>
      <c r="H11" s="8">
        <v>1</v>
      </c>
      <c r="I11" s="54">
        <v>1</v>
      </c>
      <c r="J11" s="54">
        <v>1</v>
      </c>
      <c r="L11" s="50">
        <f t="shared" si="3"/>
        <v>3</v>
      </c>
      <c r="N11" s="51">
        <f t="shared" si="2"/>
        <v>0.1875</v>
      </c>
      <c r="R11" s="30"/>
      <c r="S11" s="30"/>
    </row>
    <row r="12" spans="1:19" ht="15.75" x14ac:dyDescent="0.25">
      <c r="A12" s="17" t="s">
        <v>225</v>
      </c>
      <c r="B12" s="6">
        <v>30</v>
      </c>
      <c r="C12" s="6">
        <v>17</v>
      </c>
      <c r="D12" s="6">
        <v>9</v>
      </c>
      <c r="E12" s="6">
        <v>10</v>
      </c>
      <c r="F12" s="50">
        <f t="shared" si="1"/>
        <v>66</v>
      </c>
      <c r="H12" s="54">
        <v>1</v>
      </c>
      <c r="I12" s="54">
        <v>1</v>
      </c>
      <c r="J12" s="8">
        <v>1</v>
      </c>
      <c r="L12" s="50">
        <f t="shared" si="3"/>
        <v>3</v>
      </c>
      <c r="N12" s="51">
        <f t="shared" si="2"/>
        <v>4.5454545454545456E-2</v>
      </c>
      <c r="Q12" s="11"/>
      <c r="R12" s="30"/>
      <c r="S12" s="30"/>
    </row>
    <row r="13" spans="1:19" ht="15.75" x14ac:dyDescent="0.25">
      <c r="A13" s="17" t="s">
        <v>90</v>
      </c>
      <c r="B13" s="6">
        <v>18</v>
      </c>
      <c r="C13" s="6">
        <v>6</v>
      </c>
      <c r="D13" s="6">
        <v>9</v>
      </c>
      <c r="E13" s="6">
        <v>9</v>
      </c>
      <c r="F13" s="50">
        <f t="shared" si="1"/>
        <v>42</v>
      </c>
      <c r="H13" s="54"/>
      <c r="I13" s="8">
        <v>2</v>
      </c>
      <c r="J13" s="8">
        <v>1</v>
      </c>
      <c r="K13" s="8">
        <v>2</v>
      </c>
      <c r="L13" s="50">
        <f t="shared" si="3"/>
        <v>5</v>
      </c>
      <c r="N13" s="51">
        <f t="shared" si="2"/>
        <v>0.11904761904761904</v>
      </c>
      <c r="R13" s="30"/>
      <c r="S13" s="30"/>
    </row>
    <row r="14" spans="1:19" ht="15.75" x14ac:dyDescent="0.25">
      <c r="A14" s="11" t="s">
        <v>518</v>
      </c>
      <c r="B14" s="6">
        <v>18</v>
      </c>
      <c r="C14" s="6">
        <v>0</v>
      </c>
      <c r="D14" s="6">
        <v>4</v>
      </c>
      <c r="E14" s="6">
        <v>0</v>
      </c>
      <c r="F14" s="50">
        <f t="shared" si="1"/>
        <v>22</v>
      </c>
      <c r="J14" s="8">
        <v>1</v>
      </c>
      <c r="L14" s="50">
        <f t="shared" si="3"/>
        <v>1</v>
      </c>
      <c r="N14" s="51">
        <f t="shared" si="2"/>
        <v>4.5454545454545456E-2</v>
      </c>
      <c r="S14" s="30"/>
    </row>
    <row r="15" spans="1:19" ht="15.75" x14ac:dyDescent="0.25">
      <c r="A15" s="17" t="s">
        <v>93</v>
      </c>
      <c r="B15" s="6">
        <v>10</v>
      </c>
      <c r="C15" s="6">
        <v>2</v>
      </c>
      <c r="D15" s="6">
        <v>4</v>
      </c>
      <c r="E15" s="6">
        <v>2</v>
      </c>
      <c r="F15" s="50">
        <f t="shared" si="1"/>
        <v>18</v>
      </c>
      <c r="H15" s="52">
        <v>1</v>
      </c>
      <c r="I15" s="52"/>
      <c r="J15" s="52"/>
      <c r="K15" s="52"/>
      <c r="L15" s="53">
        <f t="shared" si="3"/>
        <v>1</v>
      </c>
      <c r="N15" s="51">
        <f t="shared" si="2"/>
        <v>5.5555555555555552E-2</v>
      </c>
    </row>
    <row r="16" spans="1:19" ht="15.75" x14ac:dyDescent="0.25">
      <c r="A16" s="17" t="s">
        <v>96</v>
      </c>
      <c r="B16" s="6">
        <v>9</v>
      </c>
      <c r="C16" s="6">
        <v>13</v>
      </c>
      <c r="D16" s="6">
        <v>10</v>
      </c>
      <c r="E16" s="6">
        <v>7</v>
      </c>
      <c r="F16" s="50">
        <f t="shared" si="1"/>
        <v>39</v>
      </c>
      <c r="H16" s="54">
        <v>1</v>
      </c>
      <c r="I16" s="8">
        <v>1</v>
      </c>
      <c r="J16" s="54"/>
      <c r="K16" s="8">
        <v>2</v>
      </c>
      <c r="L16" s="50">
        <f t="shared" si="3"/>
        <v>4</v>
      </c>
      <c r="N16" s="51">
        <f t="shared" si="2"/>
        <v>0.10256410256410256</v>
      </c>
    </row>
    <row r="17" spans="1:14" ht="15.75" x14ac:dyDescent="0.25">
      <c r="A17" s="17" t="s">
        <v>772</v>
      </c>
      <c r="B17" s="6">
        <v>9</v>
      </c>
      <c r="C17" s="6">
        <v>9</v>
      </c>
      <c r="D17" s="6">
        <v>4</v>
      </c>
      <c r="E17" s="6">
        <v>1</v>
      </c>
      <c r="F17" s="50">
        <f t="shared" si="1"/>
        <v>23</v>
      </c>
      <c r="H17" s="54"/>
      <c r="I17" s="54"/>
      <c r="K17" s="8">
        <v>1</v>
      </c>
      <c r="L17" s="50">
        <f t="shared" si="3"/>
        <v>1</v>
      </c>
      <c r="N17" s="51">
        <f t="shared" si="2"/>
        <v>4.3478260869565216E-2</v>
      </c>
    </row>
    <row r="18" spans="1:14" ht="15.75" x14ac:dyDescent="0.25">
      <c r="A18" s="17" t="s">
        <v>70</v>
      </c>
      <c r="B18" s="6">
        <v>0</v>
      </c>
      <c r="C18" s="6">
        <v>30</v>
      </c>
      <c r="D18" s="6">
        <v>15</v>
      </c>
      <c r="E18" s="6">
        <v>0</v>
      </c>
      <c r="F18" s="50">
        <f t="shared" si="1"/>
        <v>45</v>
      </c>
      <c r="H18" s="54"/>
      <c r="I18" s="54">
        <v>1</v>
      </c>
      <c r="J18" s="54">
        <v>4</v>
      </c>
      <c r="K18" s="54"/>
      <c r="L18" s="50">
        <f t="shared" si="3"/>
        <v>5</v>
      </c>
      <c r="N18" s="51">
        <f t="shared" si="2"/>
        <v>0.1111111111111111</v>
      </c>
    </row>
    <row r="19" spans="1:14" ht="15.75" x14ac:dyDescent="0.25">
      <c r="A19" s="17" t="s">
        <v>85</v>
      </c>
      <c r="B19" s="6">
        <v>4</v>
      </c>
      <c r="C19" s="6">
        <v>3</v>
      </c>
      <c r="D19" s="6">
        <v>10</v>
      </c>
      <c r="E19" s="6">
        <v>6</v>
      </c>
      <c r="F19" s="50">
        <f t="shared" si="1"/>
        <v>23</v>
      </c>
      <c r="H19" s="8">
        <v>2</v>
      </c>
      <c r="I19" s="8">
        <v>1</v>
      </c>
      <c r="J19" s="8">
        <v>1</v>
      </c>
      <c r="K19" s="8">
        <v>3</v>
      </c>
      <c r="L19" s="50">
        <f t="shared" si="3"/>
        <v>7</v>
      </c>
      <c r="N19" s="51"/>
    </row>
    <row r="20" spans="1:14" ht="15.75" x14ac:dyDescent="0.25">
      <c r="A20" s="11"/>
      <c r="B20" s="6"/>
      <c r="C20" s="6"/>
      <c r="D20" s="6"/>
      <c r="E20" s="6"/>
      <c r="F20" s="50"/>
      <c r="L20" s="50"/>
      <c r="N20" s="51"/>
    </row>
    <row r="21" spans="1:14" s="56" customFormat="1" ht="15" customHeight="1" x14ac:dyDescent="0.25">
      <c r="A21" s="17"/>
      <c r="B21" s="55">
        <f>SUM(B3:B19)</f>
        <v>174</v>
      </c>
      <c r="C21" s="55">
        <f t="shared" ref="C21:E21" si="4">SUM(C3:C19)</f>
        <v>162</v>
      </c>
      <c r="D21" s="55">
        <f t="shared" si="4"/>
        <v>126</v>
      </c>
      <c r="E21" s="55">
        <f t="shared" si="4"/>
        <v>104</v>
      </c>
      <c r="F21" s="50">
        <f t="shared" si="1"/>
        <v>566</v>
      </c>
      <c r="G21" s="55"/>
      <c r="H21" s="55">
        <f>SUM(H3:H19)</f>
        <v>15</v>
      </c>
      <c r="I21" s="55">
        <f t="shared" ref="I21:L21" si="5">SUM(I3:I19)</f>
        <v>11</v>
      </c>
      <c r="J21" s="55">
        <f t="shared" si="5"/>
        <v>14</v>
      </c>
      <c r="K21" s="55">
        <f t="shared" si="5"/>
        <v>18</v>
      </c>
      <c r="L21" s="55">
        <f t="shared" si="5"/>
        <v>58</v>
      </c>
      <c r="N21" s="51">
        <f t="shared" si="2"/>
        <v>0.10247349823321555</v>
      </c>
    </row>
    <row r="23" spans="1:14" ht="15.75" x14ac:dyDescent="0.25">
      <c r="B23" s="50" t="s">
        <v>1</v>
      </c>
      <c r="C23" s="50" t="s">
        <v>65</v>
      </c>
      <c r="D23" s="50" t="s">
        <v>64</v>
      </c>
      <c r="E23" s="50" t="s">
        <v>66</v>
      </c>
    </row>
    <row r="24" spans="1:14" x14ac:dyDescent="0.25">
      <c r="A24" s="56" t="s">
        <v>229</v>
      </c>
      <c r="B24" s="8">
        <f>MAX('Jahrgang 1'!E6:E181)</f>
        <v>80</v>
      </c>
      <c r="C24" s="8">
        <f>MAX('Jahrgang 2'!E6:E167)</f>
        <v>72</v>
      </c>
      <c r="D24" s="8">
        <f>MAX('Jahrgang 3'!E6:E133)</f>
        <v>76</v>
      </c>
      <c r="E24" s="8">
        <f>MAX('Jahrgang 4'!E8:E112)</f>
        <v>72</v>
      </c>
    </row>
    <row r="25" spans="1:14" x14ac:dyDescent="0.25">
      <c r="A25" s="56" t="s">
        <v>230</v>
      </c>
      <c r="B25" s="8">
        <f>MIN('Jahrgang 1'!E6:E181)</f>
        <v>5</v>
      </c>
      <c r="C25" s="8">
        <f>MIN('Jahrgang 2'!E6:E167)</f>
        <v>10</v>
      </c>
      <c r="D25" s="8">
        <f>MIN('Jahrgang 3'!E6:E133)</f>
        <v>7</v>
      </c>
      <c r="E25" s="8">
        <f>MIN('Jahrgang 4'!E8:E112)</f>
        <v>4</v>
      </c>
    </row>
    <row r="26" spans="1:14" x14ac:dyDescent="0.25">
      <c r="A26" s="56" t="s">
        <v>231</v>
      </c>
      <c r="B26" s="57">
        <f>AVERAGE('Jahrgang 1'!E6:E181)</f>
        <v>35.885057471264368</v>
      </c>
      <c r="C26" s="57">
        <f>AVERAGE('Jahrgang 2'!E6:E167)</f>
        <v>38.858024691358025</v>
      </c>
      <c r="D26" s="57">
        <f>AVERAGE('Jahrgang 3'!E6:E133)</f>
        <v>33.182539682539684</v>
      </c>
      <c r="E26" s="57">
        <f>AVERAGE('Jahrgang 4'!E8:E112)</f>
        <v>31.553398058252426</v>
      </c>
    </row>
  </sheetData>
  <sortState ref="Q2:Q16">
    <sortCondition ref="Q2"/>
  </sortState>
  <mergeCells count="2">
    <mergeCell ref="B1:F1"/>
    <mergeCell ref="H1:L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2. Runde</vt:lpstr>
      <vt:lpstr>Jahrgang 1</vt:lpstr>
      <vt:lpstr>Jahrgang 2</vt:lpstr>
      <vt:lpstr>Jahrgang 3</vt:lpstr>
      <vt:lpstr>Jahrgang 4</vt:lpstr>
      <vt:lpstr>Statistik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Sziegl</dc:creator>
  <cp:lastModifiedBy>Mária</cp:lastModifiedBy>
  <dcterms:created xsi:type="dcterms:W3CDTF">2017-11-23T17:15:27Z</dcterms:created>
  <dcterms:modified xsi:type="dcterms:W3CDTF">2018-12-18T16:56:53Z</dcterms:modified>
</cp:coreProperties>
</file>