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\Wettbewerbe\Wettbewerb 2018-2019\Physik döntő\"/>
    </mc:Choice>
  </mc:AlternateContent>
  <xr:revisionPtr revIDLastSave="115" documentId="8_{3608060B-0CE5-48F0-A7F4-B20A2511F2A7}" xr6:coauthVersionLast="40" xr6:coauthVersionMax="40" xr10:uidLastSave="{BB0D3547-4795-4D45-98E5-0765B971D720}"/>
  <bookViews>
    <workbookView xWindow="0" yWindow="0" windowWidth="19200" windowHeight="7440" xr2:uid="{00000000-000D-0000-FFFF-FFFF00000000}"/>
  </bookViews>
  <sheets>
    <sheet name="Évfolyamok" sheetId="7" r:id="rId1"/>
    <sheet name="Iskolák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4" i="7" l="1"/>
  <c r="F57" i="7"/>
  <c r="F60" i="7"/>
  <c r="F51" i="7"/>
  <c r="F32" i="7"/>
  <c r="F35" i="7"/>
  <c r="F38" i="7"/>
  <c r="F41" i="7"/>
  <c r="F29" i="7"/>
  <c r="F10" i="7"/>
  <c r="F13" i="7"/>
  <c r="F16" i="7"/>
  <c r="F19" i="7"/>
  <c r="F7" i="7"/>
</calcChain>
</file>

<file path=xl/sharedStrings.xml><?xml version="1.0" encoding="utf-8"?>
<sst xmlns="http://schemas.openxmlformats.org/spreadsheetml/2006/main" count="157" uniqueCount="77">
  <si>
    <t>Name</t>
  </si>
  <si>
    <t>Schule</t>
  </si>
  <si>
    <t>Kossuth Lajos Gimnázium, Budapest</t>
  </si>
  <si>
    <t>2. Runde</t>
  </si>
  <si>
    <t>Platz</t>
  </si>
  <si>
    <t>Gesamt</t>
  </si>
  <si>
    <t>Test</t>
  </si>
  <si>
    <t>II.</t>
  </si>
  <si>
    <t>VI.</t>
  </si>
  <si>
    <t>I.</t>
  </si>
  <si>
    <t>IV.</t>
  </si>
  <si>
    <t>III.</t>
  </si>
  <si>
    <t>V.</t>
  </si>
  <si>
    <t>Karinthy Frigyes Gimnázium, Budapest</t>
  </si>
  <si>
    <t>Deutsches Nationalitätengymnasium, Budapest</t>
  </si>
  <si>
    <t>Thomas-Mann-Gymnasium, Deutsche Schule Budapest</t>
  </si>
  <si>
    <t xml:space="preserve">Friedrich Schiller  Gymnasium, Pilisvörösvár </t>
  </si>
  <si>
    <t>Teilnehmer</t>
  </si>
  <si>
    <t>Valeria Koch Bildungszentrum, Pécs</t>
  </si>
  <si>
    <t>Oláh Krisztián</t>
  </si>
  <si>
    <t>Ressely Marcell</t>
  </si>
  <si>
    <t>3+2+4</t>
  </si>
  <si>
    <t>Deutsches Nationalitätengymnasium und Schülerwohnheim (DNG)</t>
  </si>
  <si>
    <t>Pafféri Bálint</t>
  </si>
  <si>
    <t>Koósa Tamás</t>
  </si>
  <si>
    <t>Máj Miklós</t>
  </si>
  <si>
    <t>Kiss Máté</t>
  </si>
  <si>
    <t>Kelemen Marcell</t>
  </si>
  <si>
    <t>Friedrich Schiller Gimnázium, Pilisvörösvár</t>
  </si>
  <si>
    <t>0+1+0</t>
  </si>
  <si>
    <t>4+5+3</t>
  </si>
  <si>
    <t>1+0+1</t>
  </si>
  <si>
    <t>0+0+1</t>
  </si>
  <si>
    <t>2+3+1</t>
  </si>
  <si>
    <t>Physik 2018/2019</t>
  </si>
  <si>
    <t>Józsa Petra</t>
  </si>
  <si>
    <t>Pallay Dóra</t>
  </si>
  <si>
    <t>Sárosi Zoltán</t>
  </si>
  <si>
    <t>Barla Szabó Márton</t>
  </si>
  <si>
    <t>Jakubovics Gergő</t>
  </si>
  <si>
    <t xml:space="preserve">Märcz Bertold </t>
  </si>
  <si>
    <t>Váradi Kevin</t>
  </si>
  <si>
    <t>Bencsik Botond</t>
  </si>
  <si>
    <t>Kardos Lívia</t>
  </si>
  <si>
    <t>Dobó István</t>
  </si>
  <si>
    <t>Glázer Panna</t>
  </si>
  <si>
    <t>Harmath Alexandra</t>
  </si>
  <si>
    <t>Virág Bogdán</t>
  </si>
  <si>
    <t>Virág Ákos</t>
  </si>
  <si>
    <t>Csikós Balázs</t>
  </si>
  <si>
    <t>Kemenesi Botond</t>
  </si>
  <si>
    <t>Kunsági Viktória</t>
  </si>
  <si>
    <t>Ujvári Csoma</t>
  </si>
  <si>
    <t>Káposzta Sára</t>
  </si>
  <si>
    <t>Lötzsch Annegret</t>
  </si>
  <si>
    <t>Bán Levente</t>
  </si>
  <si>
    <t>Iffy Attila</t>
  </si>
  <si>
    <t>Wellisch Benedek</t>
  </si>
  <si>
    <t>Deák Emma</t>
  </si>
  <si>
    <t>Nényei Karolina</t>
  </si>
  <si>
    <t>Ruskó Dávid</t>
  </si>
  <si>
    <t>Matyasovszky Dalma</t>
  </si>
  <si>
    <t>Stanczel Balázs</t>
  </si>
  <si>
    <t>Kordás Olivér</t>
  </si>
  <si>
    <t>Experiment</t>
  </si>
  <si>
    <t>Jahrgang 9</t>
  </si>
  <si>
    <t>Jahrgang 10</t>
  </si>
  <si>
    <t>Jahrgang 11</t>
  </si>
  <si>
    <t>"17"</t>
  </si>
  <si>
    <t>7 + 7</t>
  </si>
  <si>
    <t>4 + 4</t>
  </si>
  <si>
    <t>Tornyossy László</t>
  </si>
  <si>
    <t>Kong Dexin</t>
  </si>
  <si>
    <t>Juhász Kristóf</t>
  </si>
  <si>
    <t>Fakan Péter</t>
  </si>
  <si>
    <t>Petri Gyula</t>
  </si>
  <si>
    <t>Károlyi Bence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</si>
</sst>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charset val="238"/>
    </font>
    <font>
      <sz val="8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0"/>
      <name val="Arial"/>
      <family val="2"/>
      <charset val="238"/>
    </font>
    <font>
      <b/>
      <i/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trike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81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/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/>
    </xf>
    <xf numFmtId="1" fontId="0" fillId="0" borderId="0" xfId="0" applyNumberForma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1" xfId="8" applyFont="1" applyFill="1" applyBorder="1" applyAlignment="1">
      <alignment vertical="center"/>
    </xf>
    <xf numFmtId="0" fontId="2" fillId="0" borderId="1" xfId="8" applyFont="1" applyFill="1" applyBorder="1" applyAlignment="1">
      <alignment horizontal="left" vertical="center"/>
    </xf>
    <xf numFmtId="0" fontId="2" fillId="0" borderId="1" xfId="9" applyFont="1" applyFill="1" applyBorder="1" applyAlignment="1">
      <alignment horizontal="left" vertical="center"/>
    </xf>
    <xf numFmtId="0" fontId="2" fillId="0" borderId="6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9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9" applyFont="1" applyFill="1" applyBorder="1" applyAlignment="1">
      <alignment vertical="center" wrapText="1"/>
    </xf>
    <xf numFmtId="0" fontId="2" fillId="0" borderId="19" xfId="9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2" xfId="6" applyFont="1" applyFill="1" applyBorder="1" applyAlignment="1">
      <alignment vertical="center"/>
    </xf>
    <xf numFmtId="0" fontId="2" fillId="0" borderId="12" xfId="8" applyFont="1" applyFill="1" applyBorder="1" applyAlignment="1">
      <alignment horizontal="left" vertical="center"/>
    </xf>
    <xf numFmtId="0" fontId="2" fillId="0" borderId="19" xfId="8" applyFont="1" applyFill="1" applyBorder="1" applyAlignment="1">
      <alignment horizontal="left" vertical="center"/>
    </xf>
    <xf numFmtId="0" fontId="2" fillId="0" borderId="12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12" xfId="8" applyFont="1" applyFill="1" applyBorder="1" applyAlignment="1">
      <alignment vertical="center"/>
    </xf>
    <xf numFmtId="0" fontId="12" fillId="0" borderId="19" xfId="8" applyFont="1" applyFill="1" applyBorder="1" applyAlignment="1">
      <alignment horizontal="left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</cellXfs>
  <cellStyles count="10">
    <cellStyle name="Hyperlink 2" xfId="1" xr:uid="{00000000-0005-0000-0000-000000000000}"/>
    <cellStyle name="Normál" xfId="0" builtinId="0"/>
    <cellStyle name="Normal 2" xfId="2" xr:uid="{00000000-0005-0000-0000-000002000000}"/>
    <cellStyle name="Normál 2" xfId="3" xr:uid="{00000000-0005-0000-0000-000003000000}"/>
    <cellStyle name="Normál 3" xfId="4" xr:uid="{00000000-0005-0000-0000-000004000000}"/>
    <cellStyle name="Normál 4" xfId="5" xr:uid="{00000000-0005-0000-0000-000005000000}"/>
    <cellStyle name="Normál 5" xfId="6" xr:uid="{00000000-0005-0000-0000-000006000000}"/>
    <cellStyle name="Normál 6" xfId="7" xr:uid="{00000000-0005-0000-0000-000007000000}"/>
    <cellStyle name="Normál 7" xfId="8" xr:uid="{00000000-0005-0000-0000-000008000000}"/>
    <cellStyle name="Normál 8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A13" zoomScaleNormal="100" workbookViewId="0">
      <selection activeCell="B64" sqref="B64"/>
    </sheetView>
  </sheetViews>
  <sheetFormatPr defaultColWidth="9.1796875" defaultRowHeight="15.5" x14ac:dyDescent="0.25"/>
  <cols>
    <col min="1" max="1" width="3.26953125" style="1" bestFit="1" customWidth="1"/>
    <col min="2" max="2" width="21.7265625" style="8" customWidth="1"/>
    <col min="3" max="3" width="60.36328125" style="1" customWidth="1"/>
    <col min="4" max="4" width="19.26953125" style="2" customWidth="1"/>
    <col min="5" max="5" width="17.81640625" style="2" customWidth="1"/>
    <col min="6" max="6" width="11.81640625" style="2" customWidth="1"/>
    <col min="7" max="7" width="9.1796875" style="19"/>
    <col min="8" max="16384" width="9.1796875" style="1"/>
  </cols>
  <sheetData>
    <row r="1" spans="1:9" ht="30" customHeight="1" x14ac:dyDescent="0.25">
      <c r="A1" s="80" t="s">
        <v>34</v>
      </c>
      <c r="B1" s="80"/>
      <c r="C1" s="80"/>
    </row>
    <row r="2" spans="1:9" ht="30" hidden="1" customHeight="1" x14ac:dyDescent="0.25">
      <c r="A2" s="80" t="s">
        <v>3</v>
      </c>
      <c r="B2" s="80"/>
      <c r="C2" s="80"/>
    </row>
    <row r="3" spans="1:9" x14ac:dyDescent="0.25">
      <c r="A3" s="79"/>
      <c r="B3" s="79"/>
      <c r="C3" s="2"/>
    </row>
    <row r="4" spans="1:9" x14ac:dyDescent="0.25">
      <c r="A4" s="79" t="s">
        <v>65</v>
      </c>
      <c r="B4" s="79"/>
    </row>
    <row r="5" spans="1:9" x14ac:dyDescent="0.25">
      <c r="A5" s="6"/>
      <c r="B5" s="6"/>
      <c r="D5" s="48"/>
      <c r="E5" s="49"/>
      <c r="F5" s="49"/>
    </row>
    <row r="6" spans="1:9" s="7" customFormat="1" ht="28.5" customHeight="1" thickBot="1" x14ac:dyDescent="0.3">
      <c r="A6" s="10"/>
      <c r="B6" s="14" t="s">
        <v>0</v>
      </c>
      <c r="C6" s="15" t="s">
        <v>1</v>
      </c>
      <c r="D6" s="45" t="s">
        <v>6</v>
      </c>
      <c r="E6" s="16" t="s">
        <v>64</v>
      </c>
      <c r="F6" s="16" t="s">
        <v>5</v>
      </c>
      <c r="G6" s="13" t="s">
        <v>4</v>
      </c>
      <c r="H6" s="3"/>
      <c r="I6" s="3"/>
    </row>
    <row r="7" spans="1:9" ht="20.149999999999999" customHeight="1" x14ac:dyDescent="0.25">
      <c r="A7" s="55">
        <v>1</v>
      </c>
      <c r="B7" s="56" t="s">
        <v>42</v>
      </c>
      <c r="C7" s="56" t="s">
        <v>22</v>
      </c>
      <c r="D7" s="57">
        <v>23.5</v>
      </c>
      <c r="E7" s="76">
        <v>75</v>
      </c>
      <c r="F7" s="70">
        <f>SUM(D7:E9)</f>
        <v>137</v>
      </c>
      <c r="G7" s="73" t="s">
        <v>9</v>
      </c>
    </row>
    <row r="8" spans="1:9" ht="20.149999999999999" customHeight="1" x14ac:dyDescent="0.25">
      <c r="A8" s="58">
        <v>2</v>
      </c>
      <c r="B8" s="43" t="s">
        <v>40</v>
      </c>
      <c r="C8" s="43" t="s">
        <v>22</v>
      </c>
      <c r="D8" s="17">
        <v>15</v>
      </c>
      <c r="E8" s="77"/>
      <c r="F8" s="71"/>
      <c r="G8" s="74"/>
    </row>
    <row r="9" spans="1:9" ht="20.149999999999999" customHeight="1" thickBot="1" x14ac:dyDescent="0.3">
      <c r="A9" s="59">
        <v>3</v>
      </c>
      <c r="B9" s="60" t="s">
        <v>41</v>
      </c>
      <c r="C9" s="61" t="s">
        <v>22</v>
      </c>
      <c r="D9" s="62">
        <v>23.5</v>
      </c>
      <c r="E9" s="78"/>
      <c r="F9" s="72"/>
      <c r="G9" s="75"/>
    </row>
    <row r="10" spans="1:9" ht="20.25" customHeight="1" x14ac:dyDescent="0.25">
      <c r="A10" s="55">
        <v>4</v>
      </c>
      <c r="B10" s="63" t="s">
        <v>35</v>
      </c>
      <c r="C10" s="64" t="s">
        <v>13</v>
      </c>
      <c r="D10" s="57">
        <v>18.5</v>
      </c>
      <c r="E10" s="76">
        <v>64.5</v>
      </c>
      <c r="F10" s="70">
        <f t="shared" ref="F10" si="0">SUM(D10:E12)</f>
        <v>113.5</v>
      </c>
      <c r="G10" s="73" t="s">
        <v>11</v>
      </c>
      <c r="H10" s="5"/>
      <c r="I10" s="5"/>
    </row>
    <row r="11" spans="1:9" ht="20.149999999999999" customHeight="1" x14ac:dyDescent="0.25">
      <c r="A11" s="58">
        <v>5</v>
      </c>
      <c r="B11" s="42" t="s">
        <v>36</v>
      </c>
      <c r="C11" s="42" t="s">
        <v>13</v>
      </c>
      <c r="D11" s="17">
        <v>18</v>
      </c>
      <c r="E11" s="77"/>
      <c r="F11" s="71"/>
      <c r="G11" s="74"/>
      <c r="H11" s="5"/>
      <c r="I11" s="5"/>
    </row>
    <row r="12" spans="1:9" ht="20.149999999999999" customHeight="1" thickBot="1" x14ac:dyDescent="0.3">
      <c r="A12" s="59">
        <v>6</v>
      </c>
      <c r="B12" s="65" t="s">
        <v>37</v>
      </c>
      <c r="C12" s="65" t="s">
        <v>13</v>
      </c>
      <c r="D12" s="62">
        <v>12.5</v>
      </c>
      <c r="E12" s="78"/>
      <c r="F12" s="72"/>
      <c r="G12" s="75"/>
      <c r="H12" s="5"/>
      <c r="I12" s="5"/>
    </row>
    <row r="13" spans="1:9" ht="20.149999999999999" customHeight="1" x14ac:dyDescent="0.25">
      <c r="A13" s="55">
        <v>7</v>
      </c>
      <c r="B13" s="56" t="s">
        <v>45</v>
      </c>
      <c r="C13" s="56" t="s">
        <v>2</v>
      </c>
      <c r="D13" s="57">
        <v>12.5</v>
      </c>
      <c r="E13" s="76">
        <v>54</v>
      </c>
      <c r="F13" s="70">
        <f t="shared" ref="F13" si="1">SUM(D13:E15)</f>
        <v>91.5</v>
      </c>
      <c r="G13" s="73" t="s">
        <v>12</v>
      </c>
    </row>
    <row r="14" spans="1:9" ht="20.149999999999999" customHeight="1" x14ac:dyDescent="0.25">
      <c r="A14" s="58">
        <v>8</v>
      </c>
      <c r="B14" s="43" t="s">
        <v>46</v>
      </c>
      <c r="C14" s="43" t="s">
        <v>2</v>
      </c>
      <c r="D14" s="17">
        <v>10</v>
      </c>
      <c r="E14" s="77"/>
      <c r="F14" s="71"/>
      <c r="G14" s="74"/>
    </row>
    <row r="15" spans="1:9" ht="20.149999999999999" customHeight="1" thickBot="1" x14ac:dyDescent="0.3">
      <c r="A15" s="59">
        <v>9</v>
      </c>
      <c r="B15" s="61" t="s">
        <v>47</v>
      </c>
      <c r="C15" s="61" t="s">
        <v>2</v>
      </c>
      <c r="D15" s="62">
        <v>15</v>
      </c>
      <c r="E15" s="78"/>
      <c r="F15" s="72"/>
      <c r="G15" s="75"/>
    </row>
    <row r="16" spans="1:9" ht="20.149999999999999" customHeight="1" x14ac:dyDescent="0.25">
      <c r="A16" s="55">
        <v>10</v>
      </c>
      <c r="B16" s="64" t="s">
        <v>53</v>
      </c>
      <c r="C16" s="66" t="s">
        <v>15</v>
      </c>
      <c r="D16" s="57">
        <v>20</v>
      </c>
      <c r="E16" s="76">
        <v>67.5</v>
      </c>
      <c r="F16" s="70">
        <f t="shared" ref="F16" si="2">SUM(D16:E18)</f>
        <v>133</v>
      </c>
      <c r="G16" s="73" t="s">
        <v>7</v>
      </c>
      <c r="H16" s="5"/>
      <c r="I16" s="5"/>
    </row>
    <row r="17" spans="1:9" ht="20.149999999999999" customHeight="1" x14ac:dyDescent="0.25">
      <c r="A17" s="58">
        <v>11</v>
      </c>
      <c r="B17" s="42" t="s">
        <v>54</v>
      </c>
      <c r="C17" s="47" t="s">
        <v>15</v>
      </c>
      <c r="D17" s="17">
        <v>27</v>
      </c>
      <c r="E17" s="77"/>
      <c r="F17" s="71"/>
      <c r="G17" s="74"/>
      <c r="H17" s="5"/>
      <c r="I17" s="5"/>
    </row>
    <row r="18" spans="1:9" ht="20.149999999999999" customHeight="1" thickBot="1" x14ac:dyDescent="0.3">
      <c r="A18" s="59">
        <v>12</v>
      </c>
      <c r="B18" s="65" t="s">
        <v>55</v>
      </c>
      <c r="C18" s="67" t="s">
        <v>15</v>
      </c>
      <c r="D18" s="62">
        <v>18.5</v>
      </c>
      <c r="E18" s="78"/>
      <c r="F18" s="72"/>
      <c r="G18" s="75"/>
      <c r="H18" s="5"/>
      <c r="I18" s="5"/>
    </row>
    <row r="19" spans="1:9" ht="20.149999999999999" customHeight="1" x14ac:dyDescent="0.25">
      <c r="A19" s="55">
        <v>13</v>
      </c>
      <c r="B19" s="68" t="s">
        <v>61</v>
      </c>
      <c r="C19" s="64" t="s">
        <v>28</v>
      </c>
      <c r="D19" s="57">
        <v>13.5</v>
      </c>
      <c r="E19" s="76">
        <v>55.5</v>
      </c>
      <c r="F19" s="70">
        <f t="shared" ref="F19" si="3">SUM(D19:E21)</f>
        <v>99.5</v>
      </c>
      <c r="G19" s="73" t="s">
        <v>10</v>
      </c>
      <c r="H19" s="5"/>
      <c r="I19" s="5"/>
    </row>
    <row r="20" spans="1:9" ht="20.149999999999999" customHeight="1" x14ac:dyDescent="0.25">
      <c r="A20" s="58">
        <v>14</v>
      </c>
      <c r="B20" s="41" t="s">
        <v>62</v>
      </c>
      <c r="C20" s="42" t="s">
        <v>28</v>
      </c>
      <c r="D20" s="17">
        <v>24.5</v>
      </c>
      <c r="E20" s="77"/>
      <c r="F20" s="71"/>
      <c r="G20" s="74"/>
      <c r="H20" s="5"/>
      <c r="I20" s="5"/>
    </row>
    <row r="21" spans="1:9" ht="20.149999999999999" customHeight="1" thickBot="1" x14ac:dyDescent="0.3">
      <c r="A21" s="59">
        <v>15</v>
      </c>
      <c r="B21" s="65" t="s">
        <v>52</v>
      </c>
      <c r="C21" s="65" t="s">
        <v>28</v>
      </c>
      <c r="D21" s="62">
        <v>6</v>
      </c>
      <c r="E21" s="78"/>
      <c r="F21" s="72"/>
      <c r="G21" s="75"/>
      <c r="H21" s="5"/>
      <c r="I21" s="5"/>
    </row>
    <row r="22" spans="1:9" ht="20.149999999999999" customHeight="1" x14ac:dyDescent="0.25">
      <c r="A22" s="4"/>
      <c r="B22" s="5"/>
      <c r="C22" s="5"/>
      <c r="D22" s="4"/>
      <c r="E22" s="4"/>
      <c r="F22" s="4"/>
      <c r="G22" s="20"/>
      <c r="H22" s="5"/>
      <c r="I22" s="5"/>
    </row>
    <row r="23" spans="1:9" ht="20.149999999999999" customHeight="1" x14ac:dyDescent="0.25">
      <c r="A23" s="2"/>
      <c r="B23" s="1"/>
      <c r="D23" s="1"/>
      <c r="E23" s="1"/>
      <c r="F23" s="5"/>
      <c r="G23" s="20"/>
      <c r="H23" s="5"/>
      <c r="I23" s="5"/>
    </row>
    <row r="24" spans="1:9" ht="30" customHeight="1" x14ac:dyDescent="0.25">
      <c r="A24" s="80" t="s">
        <v>34</v>
      </c>
      <c r="B24" s="80"/>
      <c r="C24" s="80"/>
    </row>
    <row r="25" spans="1:9" ht="30" customHeight="1" x14ac:dyDescent="0.25">
      <c r="A25" s="9"/>
      <c r="B25" s="9"/>
      <c r="C25" s="9"/>
    </row>
    <row r="26" spans="1:9" x14ac:dyDescent="0.25">
      <c r="A26" s="79" t="s">
        <v>66</v>
      </c>
      <c r="B26" s="79"/>
    </row>
    <row r="27" spans="1:9" x14ac:dyDescent="0.25">
      <c r="A27" s="6"/>
      <c r="B27" s="6"/>
      <c r="D27" s="48"/>
      <c r="E27" s="49"/>
      <c r="F27" s="49"/>
    </row>
    <row r="28" spans="1:9" ht="32.25" customHeight="1" thickBot="1" x14ac:dyDescent="0.3">
      <c r="A28" s="51"/>
      <c r="B28" s="51" t="s">
        <v>0</v>
      </c>
      <c r="C28" s="52" t="s">
        <v>1</v>
      </c>
      <c r="D28" s="53" t="s">
        <v>6</v>
      </c>
      <c r="E28" s="54" t="s">
        <v>64</v>
      </c>
      <c r="F28" s="54" t="s">
        <v>5</v>
      </c>
      <c r="G28" s="50" t="s">
        <v>4</v>
      </c>
    </row>
    <row r="29" spans="1:9" ht="20.149999999999999" customHeight="1" x14ac:dyDescent="0.25">
      <c r="A29" s="55">
        <v>1</v>
      </c>
      <c r="B29" s="56" t="s">
        <v>43</v>
      </c>
      <c r="C29" s="56" t="s">
        <v>22</v>
      </c>
      <c r="D29" s="57">
        <v>10.5</v>
      </c>
      <c r="E29" s="76">
        <v>43.5</v>
      </c>
      <c r="F29" s="70">
        <f>SUM(D29:E31)</f>
        <v>74.5</v>
      </c>
      <c r="G29" s="73" t="s">
        <v>10</v>
      </c>
    </row>
    <row r="30" spans="1:9" ht="20.149999999999999" customHeight="1" x14ac:dyDescent="0.25">
      <c r="A30" s="58">
        <v>2</v>
      </c>
      <c r="B30" s="43" t="s">
        <v>24</v>
      </c>
      <c r="C30" s="43" t="s">
        <v>22</v>
      </c>
      <c r="D30" s="17">
        <v>13.5</v>
      </c>
      <c r="E30" s="77"/>
      <c r="F30" s="71"/>
      <c r="G30" s="74"/>
    </row>
    <row r="31" spans="1:9" ht="20.149999999999999" customHeight="1" thickBot="1" x14ac:dyDescent="0.3">
      <c r="A31" s="59">
        <v>3</v>
      </c>
      <c r="B31" s="60" t="s">
        <v>75</v>
      </c>
      <c r="C31" s="61" t="s">
        <v>22</v>
      </c>
      <c r="D31" s="62">
        <v>7</v>
      </c>
      <c r="E31" s="78"/>
      <c r="F31" s="72"/>
      <c r="G31" s="75"/>
    </row>
    <row r="32" spans="1:9" ht="20.149999999999999" customHeight="1" x14ac:dyDescent="0.25">
      <c r="A32" s="55">
        <v>4</v>
      </c>
      <c r="B32" s="63" t="s">
        <v>38</v>
      </c>
      <c r="C32" s="64" t="s">
        <v>13</v>
      </c>
      <c r="D32" s="57">
        <v>13.5</v>
      </c>
      <c r="E32" s="76">
        <v>61.5</v>
      </c>
      <c r="F32" s="70">
        <f>SUM(D32:E34)+17</f>
        <v>113</v>
      </c>
      <c r="G32" s="73" t="s">
        <v>9</v>
      </c>
    </row>
    <row r="33" spans="1:7" s="7" customFormat="1" ht="21" customHeight="1" x14ac:dyDescent="0.25">
      <c r="A33" s="58">
        <v>5</v>
      </c>
      <c r="B33" s="42" t="s">
        <v>39</v>
      </c>
      <c r="C33" s="42" t="s">
        <v>13</v>
      </c>
      <c r="D33" s="17">
        <v>21</v>
      </c>
      <c r="E33" s="77"/>
      <c r="F33" s="71"/>
      <c r="G33" s="74"/>
    </row>
    <row r="34" spans="1:7" ht="20.149999999999999" customHeight="1" thickBot="1" x14ac:dyDescent="0.3">
      <c r="A34" s="59">
        <v>6</v>
      </c>
      <c r="B34" s="69" t="s">
        <v>23</v>
      </c>
      <c r="C34" s="65" t="s">
        <v>13</v>
      </c>
      <c r="D34" s="62" t="s">
        <v>68</v>
      </c>
      <c r="E34" s="78"/>
      <c r="F34" s="72"/>
      <c r="G34" s="75"/>
    </row>
    <row r="35" spans="1:7" ht="20.149999999999999" customHeight="1" x14ac:dyDescent="0.25">
      <c r="A35" s="55">
        <v>7</v>
      </c>
      <c r="B35" s="56" t="s">
        <v>25</v>
      </c>
      <c r="C35" s="56" t="s">
        <v>2</v>
      </c>
      <c r="D35" s="57">
        <v>16</v>
      </c>
      <c r="E35" s="76">
        <v>69</v>
      </c>
      <c r="F35" s="70">
        <f t="shared" ref="F35" si="4">SUM(D35:E37)</f>
        <v>110</v>
      </c>
      <c r="G35" s="73" t="s">
        <v>7</v>
      </c>
    </row>
    <row r="36" spans="1:7" ht="20.149999999999999" customHeight="1" x14ac:dyDescent="0.25">
      <c r="A36" s="58">
        <v>8</v>
      </c>
      <c r="B36" s="43" t="s">
        <v>71</v>
      </c>
      <c r="C36" s="43" t="s">
        <v>2</v>
      </c>
      <c r="D36" s="17">
        <v>12</v>
      </c>
      <c r="E36" s="77"/>
      <c r="F36" s="71"/>
      <c r="G36" s="74"/>
    </row>
    <row r="37" spans="1:7" ht="20.149999999999999" customHeight="1" thickBot="1" x14ac:dyDescent="0.3">
      <c r="A37" s="59">
        <v>9</v>
      </c>
      <c r="B37" s="61" t="s">
        <v>48</v>
      </c>
      <c r="C37" s="61" t="s">
        <v>2</v>
      </c>
      <c r="D37" s="62">
        <v>13</v>
      </c>
      <c r="E37" s="78"/>
      <c r="F37" s="72"/>
      <c r="G37" s="75"/>
    </row>
    <row r="38" spans="1:7" ht="20.149999999999999" customHeight="1" x14ac:dyDescent="0.25">
      <c r="A38" s="55">
        <v>10</v>
      </c>
      <c r="B38" s="64" t="s">
        <v>76</v>
      </c>
      <c r="C38" s="66" t="s">
        <v>15</v>
      </c>
      <c r="D38" s="57">
        <v>8</v>
      </c>
      <c r="E38" s="76">
        <v>45</v>
      </c>
      <c r="F38" s="70">
        <f t="shared" ref="F38" si="5">SUM(D38:E40)</f>
        <v>80</v>
      </c>
      <c r="G38" s="73" t="s">
        <v>11</v>
      </c>
    </row>
    <row r="39" spans="1:7" ht="20.149999999999999" customHeight="1" x14ac:dyDescent="0.25">
      <c r="A39" s="58">
        <v>11</v>
      </c>
      <c r="B39" s="42" t="s">
        <v>72</v>
      </c>
      <c r="C39" s="47" t="s">
        <v>15</v>
      </c>
      <c r="D39" s="17">
        <v>11.5</v>
      </c>
      <c r="E39" s="77"/>
      <c r="F39" s="71"/>
      <c r="G39" s="74"/>
    </row>
    <row r="40" spans="1:7" ht="20.149999999999999" customHeight="1" thickBot="1" x14ac:dyDescent="0.3">
      <c r="A40" s="59">
        <v>12</v>
      </c>
      <c r="B40" s="65" t="s">
        <v>57</v>
      </c>
      <c r="C40" s="67" t="s">
        <v>15</v>
      </c>
      <c r="D40" s="62">
        <v>15.5</v>
      </c>
      <c r="E40" s="78"/>
      <c r="F40" s="72"/>
      <c r="G40" s="75"/>
    </row>
    <row r="41" spans="1:7" ht="20.149999999999999" customHeight="1" x14ac:dyDescent="0.25">
      <c r="A41" s="55">
        <v>13</v>
      </c>
      <c r="B41" s="68" t="s">
        <v>73</v>
      </c>
      <c r="C41" s="64" t="s">
        <v>28</v>
      </c>
      <c r="D41" s="57">
        <v>13</v>
      </c>
      <c r="E41" s="76">
        <v>28.5</v>
      </c>
      <c r="F41" s="70">
        <f t="shared" ref="F41" si="6">SUM(D41:E43)</f>
        <v>62.5</v>
      </c>
      <c r="G41" s="73" t="s">
        <v>12</v>
      </c>
    </row>
    <row r="42" spans="1:7" ht="20.149999999999999" customHeight="1" x14ac:dyDescent="0.25">
      <c r="A42" s="58">
        <v>14</v>
      </c>
      <c r="B42" s="41" t="s">
        <v>63</v>
      </c>
      <c r="C42" s="42" t="s">
        <v>28</v>
      </c>
      <c r="D42" s="17">
        <v>6</v>
      </c>
      <c r="E42" s="77"/>
      <c r="F42" s="71"/>
      <c r="G42" s="74"/>
    </row>
    <row r="43" spans="1:7" ht="20.149999999999999" customHeight="1" thickBot="1" x14ac:dyDescent="0.3">
      <c r="A43" s="59">
        <v>15</v>
      </c>
      <c r="B43" s="65" t="s">
        <v>56</v>
      </c>
      <c r="C43" s="65" t="s">
        <v>28</v>
      </c>
      <c r="D43" s="62">
        <v>15</v>
      </c>
      <c r="E43" s="78"/>
      <c r="F43" s="72"/>
      <c r="G43" s="75"/>
    </row>
    <row r="46" spans="1:7" ht="30" customHeight="1" x14ac:dyDescent="0.25">
      <c r="A46" s="80" t="s">
        <v>34</v>
      </c>
      <c r="B46" s="80"/>
      <c r="C46" s="80"/>
    </row>
    <row r="48" spans="1:7" x14ac:dyDescent="0.25">
      <c r="A48" s="79" t="s">
        <v>67</v>
      </c>
      <c r="B48" s="79"/>
    </row>
    <row r="49" spans="1:7" x14ac:dyDescent="0.25">
      <c r="A49" s="6"/>
      <c r="B49" s="6"/>
      <c r="D49" s="48"/>
      <c r="E49" s="49"/>
      <c r="F49" s="49"/>
    </row>
    <row r="50" spans="1:7" ht="33" customHeight="1" thickBot="1" x14ac:dyDescent="0.3">
      <c r="A50" s="10"/>
      <c r="B50" s="10" t="s">
        <v>0</v>
      </c>
      <c r="C50" s="11" t="s">
        <v>1</v>
      </c>
      <c r="D50" s="46" t="s">
        <v>6</v>
      </c>
      <c r="E50" s="16" t="s">
        <v>64</v>
      </c>
      <c r="F50" s="16" t="s">
        <v>5</v>
      </c>
      <c r="G50" s="13" t="s">
        <v>4</v>
      </c>
    </row>
    <row r="51" spans="1:7" ht="20.149999999999999" customHeight="1" x14ac:dyDescent="0.25">
      <c r="A51" s="55">
        <v>1</v>
      </c>
      <c r="B51" s="56" t="s">
        <v>44</v>
      </c>
      <c r="C51" s="56" t="s">
        <v>22</v>
      </c>
      <c r="D51" s="57">
        <v>10.5</v>
      </c>
      <c r="E51" s="76">
        <v>72</v>
      </c>
      <c r="F51" s="70">
        <f>SUM(D51:E53)</f>
        <v>119.5</v>
      </c>
      <c r="G51" s="73" t="s">
        <v>9</v>
      </c>
    </row>
    <row r="52" spans="1:7" ht="20.149999999999999" customHeight="1" x14ac:dyDescent="0.25">
      <c r="A52" s="58">
        <v>2</v>
      </c>
      <c r="B52" s="43" t="s">
        <v>74</v>
      </c>
      <c r="C52" s="43" t="s">
        <v>22</v>
      </c>
      <c r="D52" s="17">
        <v>19</v>
      </c>
      <c r="E52" s="77"/>
      <c r="F52" s="71"/>
      <c r="G52" s="74"/>
    </row>
    <row r="53" spans="1:7" ht="20.149999999999999" customHeight="1" thickBot="1" x14ac:dyDescent="0.3">
      <c r="A53" s="59">
        <v>3</v>
      </c>
      <c r="B53" s="60" t="s">
        <v>26</v>
      </c>
      <c r="C53" s="61" t="s">
        <v>22</v>
      </c>
      <c r="D53" s="62">
        <v>18</v>
      </c>
      <c r="E53" s="78"/>
      <c r="F53" s="72"/>
      <c r="G53" s="75"/>
    </row>
    <row r="54" spans="1:7" ht="20.149999999999999" customHeight="1" x14ac:dyDescent="0.25">
      <c r="A54" s="55">
        <v>4</v>
      </c>
      <c r="B54" s="63" t="s">
        <v>27</v>
      </c>
      <c r="C54" s="64" t="s">
        <v>13</v>
      </c>
      <c r="D54" s="57">
        <v>14</v>
      </c>
      <c r="E54" s="76">
        <v>51</v>
      </c>
      <c r="F54" s="70">
        <f t="shared" ref="F54" si="7">SUM(D54:E56)</f>
        <v>97.5</v>
      </c>
      <c r="G54" s="73" t="s">
        <v>7</v>
      </c>
    </row>
    <row r="55" spans="1:7" s="7" customFormat="1" ht="20.149999999999999" customHeight="1" x14ac:dyDescent="0.25">
      <c r="A55" s="58">
        <v>5</v>
      </c>
      <c r="B55" s="42" t="s">
        <v>19</v>
      </c>
      <c r="C55" s="42" t="s">
        <v>13</v>
      </c>
      <c r="D55" s="17">
        <v>18.5</v>
      </c>
      <c r="E55" s="77"/>
      <c r="F55" s="71"/>
      <c r="G55" s="74"/>
    </row>
    <row r="56" spans="1:7" ht="20.149999999999999" customHeight="1" thickBot="1" x14ac:dyDescent="0.3">
      <c r="A56" s="59">
        <v>6</v>
      </c>
      <c r="B56" s="65" t="s">
        <v>20</v>
      </c>
      <c r="C56" s="65" t="s">
        <v>13</v>
      </c>
      <c r="D56" s="62">
        <v>14</v>
      </c>
      <c r="E56" s="78"/>
      <c r="F56" s="72"/>
      <c r="G56" s="75"/>
    </row>
    <row r="57" spans="1:7" ht="20.149999999999999" customHeight="1" x14ac:dyDescent="0.25">
      <c r="A57" s="55">
        <v>7</v>
      </c>
      <c r="B57" s="56" t="s">
        <v>49</v>
      </c>
      <c r="C57" s="56" t="s">
        <v>2</v>
      </c>
      <c r="D57" s="57">
        <v>7</v>
      </c>
      <c r="E57" s="76">
        <v>13.5</v>
      </c>
      <c r="F57" s="70">
        <f t="shared" ref="F57" si="8">SUM(D57:E59)</f>
        <v>32</v>
      </c>
      <c r="G57" s="73" t="s">
        <v>10</v>
      </c>
    </row>
    <row r="58" spans="1:7" ht="20.149999999999999" customHeight="1" x14ac:dyDescent="0.25">
      <c r="A58" s="58">
        <v>8</v>
      </c>
      <c r="B58" s="43" t="s">
        <v>50</v>
      </c>
      <c r="C58" s="43" t="s">
        <v>2</v>
      </c>
      <c r="D58" s="17">
        <v>4</v>
      </c>
      <c r="E58" s="77"/>
      <c r="F58" s="71"/>
      <c r="G58" s="74"/>
    </row>
    <row r="59" spans="1:7" ht="20.149999999999999" customHeight="1" thickBot="1" x14ac:dyDescent="0.3">
      <c r="A59" s="59">
        <v>9</v>
      </c>
      <c r="B59" s="61" t="s">
        <v>51</v>
      </c>
      <c r="C59" s="61" t="s">
        <v>2</v>
      </c>
      <c r="D59" s="62">
        <v>7.5</v>
      </c>
      <c r="E59" s="78"/>
      <c r="F59" s="72"/>
      <c r="G59" s="75"/>
    </row>
    <row r="60" spans="1:7" ht="20.149999999999999" customHeight="1" x14ac:dyDescent="0.25">
      <c r="A60" s="55">
        <v>10</v>
      </c>
      <c r="B60" s="64" t="s">
        <v>58</v>
      </c>
      <c r="C60" s="66" t="s">
        <v>15</v>
      </c>
      <c r="D60" s="57">
        <v>15.5</v>
      </c>
      <c r="E60" s="76">
        <v>36</v>
      </c>
      <c r="F60" s="70">
        <f t="shared" ref="F60" si="9">SUM(D60:E62)</f>
        <v>94</v>
      </c>
      <c r="G60" s="73" t="s">
        <v>11</v>
      </c>
    </row>
    <row r="61" spans="1:7" ht="20.149999999999999" customHeight="1" x14ac:dyDescent="0.25">
      <c r="A61" s="58">
        <v>11</v>
      </c>
      <c r="B61" s="42" t="s">
        <v>59</v>
      </c>
      <c r="C61" s="47" t="s">
        <v>15</v>
      </c>
      <c r="D61" s="17">
        <v>20.5</v>
      </c>
      <c r="E61" s="77"/>
      <c r="F61" s="71"/>
      <c r="G61" s="74"/>
    </row>
    <row r="62" spans="1:7" ht="20.149999999999999" customHeight="1" thickBot="1" x14ac:dyDescent="0.3">
      <c r="A62" s="59">
        <v>12</v>
      </c>
      <c r="B62" s="65" t="s">
        <v>60</v>
      </c>
      <c r="C62" s="67" t="s">
        <v>15</v>
      </c>
      <c r="D62" s="62">
        <v>22</v>
      </c>
      <c r="E62" s="78"/>
      <c r="F62" s="72"/>
      <c r="G62" s="75"/>
    </row>
    <row r="63" spans="1:7" ht="20.149999999999999" customHeight="1" x14ac:dyDescent="0.25">
      <c r="A63" s="55"/>
      <c r="B63" s="68"/>
      <c r="C63" s="64" t="s">
        <v>28</v>
      </c>
      <c r="D63" s="57"/>
      <c r="E63" s="76"/>
      <c r="F63" s="70"/>
      <c r="G63" s="73"/>
    </row>
    <row r="64" spans="1:7" ht="20.149999999999999" customHeight="1" x14ac:dyDescent="0.25">
      <c r="A64" s="58"/>
      <c r="B64" s="41"/>
      <c r="C64" s="42" t="s">
        <v>28</v>
      </c>
      <c r="D64" s="17"/>
      <c r="E64" s="77"/>
      <c r="F64" s="71"/>
      <c r="G64" s="74"/>
    </row>
    <row r="65" spans="1:7" ht="20.149999999999999" customHeight="1" thickBot="1" x14ac:dyDescent="0.3">
      <c r="A65" s="59"/>
      <c r="B65" s="65"/>
      <c r="C65" s="65" t="s">
        <v>28</v>
      </c>
      <c r="D65" s="62"/>
      <c r="E65" s="78"/>
      <c r="F65" s="72"/>
      <c r="G65" s="75"/>
    </row>
  </sheetData>
  <mergeCells count="53">
    <mergeCell ref="E63:E65"/>
    <mergeCell ref="F63:F65"/>
    <mergeCell ref="G63:G65"/>
    <mergeCell ref="E57:E59"/>
    <mergeCell ref="F57:F59"/>
    <mergeCell ref="G57:G59"/>
    <mergeCell ref="E60:E62"/>
    <mergeCell ref="F60:F62"/>
    <mergeCell ref="G60:G62"/>
    <mergeCell ref="E51:E53"/>
    <mergeCell ref="F51:F53"/>
    <mergeCell ref="G51:G53"/>
    <mergeCell ref="E54:E56"/>
    <mergeCell ref="F54:F56"/>
    <mergeCell ref="G54:G56"/>
    <mergeCell ref="A1:C1"/>
    <mergeCell ref="A2:C2"/>
    <mergeCell ref="A4:B4"/>
    <mergeCell ref="A3:B3"/>
    <mergeCell ref="A46:C46"/>
    <mergeCell ref="A24:C24"/>
    <mergeCell ref="A26:B26"/>
    <mergeCell ref="A48:B48"/>
    <mergeCell ref="E7:E9"/>
    <mergeCell ref="E10:E12"/>
    <mergeCell ref="E13:E15"/>
    <mergeCell ref="E19:E21"/>
    <mergeCell ref="E16:E18"/>
    <mergeCell ref="E29:E31"/>
    <mergeCell ref="E38:E40"/>
    <mergeCell ref="E41:E43"/>
    <mergeCell ref="F7:F9"/>
    <mergeCell ref="F10:F12"/>
    <mergeCell ref="F13:F15"/>
    <mergeCell ref="F19:F21"/>
    <mergeCell ref="F16:F18"/>
    <mergeCell ref="G7:G9"/>
    <mergeCell ref="G10:G12"/>
    <mergeCell ref="G13:G15"/>
    <mergeCell ref="G19:G21"/>
    <mergeCell ref="G16:G18"/>
    <mergeCell ref="F29:F31"/>
    <mergeCell ref="G29:G31"/>
    <mergeCell ref="E32:E34"/>
    <mergeCell ref="F32:F34"/>
    <mergeCell ref="G32:G34"/>
    <mergeCell ref="F41:F43"/>
    <mergeCell ref="G41:G43"/>
    <mergeCell ref="F38:F40"/>
    <mergeCell ref="G38:G40"/>
    <mergeCell ref="E35:E37"/>
    <mergeCell ref="F35:F37"/>
    <mergeCell ref="G35:G37"/>
  </mergeCells>
  <phoneticPr fontId="1" type="noConversion"/>
  <pageMargins left="0.23622047244094491" right="0.23622047244094491" top="1.3385826771653544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11"/>
  <sheetViews>
    <sheetView workbookViewId="0">
      <selection activeCell="M8" sqref="M8"/>
    </sheetView>
  </sheetViews>
  <sheetFormatPr defaultRowHeight="12.5" x14ac:dyDescent="0.25"/>
  <cols>
    <col min="1" max="1" width="51.81640625" customWidth="1"/>
    <col min="2" max="2" width="10.453125" hidden="1" customWidth="1"/>
    <col min="3" max="3" width="9.81640625" customWidth="1"/>
  </cols>
  <sheetData>
    <row r="2" spans="1:11" ht="20" x14ac:dyDescent="0.25">
      <c r="A2" s="80" t="s">
        <v>34</v>
      </c>
      <c r="B2" s="80"/>
      <c r="C2" s="80"/>
      <c r="D2" s="80"/>
    </row>
    <row r="4" spans="1:11" ht="30" customHeight="1" x14ac:dyDescent="0.25">
      <c r="A4" s="25"/>
      <c r="B4" s="31" t="s">
        <v>17</v>
      </c>
      <c r="C4" s="18" t="s">
        <v>17</v>
      </c>
      <c r="D4" s="17" t="s">
        <v>9</v>
      </c>
      <c r="E4" s="12" t="s">
        <v>7</v>
      </c>
      <c r="F4" s="12" t="s">
        <v>11</v>
      </c>
      <c r="G4" s="12" t="s">
        <v>10</v>
      </c>
      <c r="H4" s="12" t="s">
        <v>12</v>
      </c>
      <c r="I4" s="18" t="s">
        <v>8</v>
      </c>
      <c r="J4" s="40" t="s">
        <v>5</v>
      </c>
      <c r="K4" s="13" t="s">
        <v>4</v>
      </c>
    </row>
    <row r="5" spans="1:11" ht="30" customHeight="1" x14ac:dyDescent="0.25">
      <c r="A5" s="26" t="s">
        <v>14</v>
      </c>
      <c r="B5" s="32" t="s">
        <v>21</v>
      </c>
      <c r="C5" s="34">
        <v>9</v>
      </c>
      <c r="D5" s="29" t="s">
        <v>69</v>
      </c>
      <c r="E5" s="30"/>
      <c r="F5" s="30"/>
      <c r="G5" s="30">
        <v>3</v>
      </c>
      <c r="H5" s="23"/>
      <c r="I5" s="36"/>
      <c r="J5" s="39">
        <v>17</v>
      </c>
      <c r="K5" s="22" t="s">
        <v>9</v>
      </c>
    </row>
    <row r="6" spans="1:11" ht="30" customHeight="1" x14ac:dyDescent="0.25">
      <c r="A6" s="27" t="s">
        <v>16</v>
      </c>
      <c r="B6" s="32" t="s">
        <v>29</v>
      </c>
      <c r="C6" s="34">
        <v>6</v>
      </c>
      <c r="D6" s="24"/>
      <c r="E6" s="21"/>
      <c r="F6" s="23"/>
      <c r="G6" s="21">
        <v>3</v>
      </c>
      <c r="H6" s="21">
        <v>2</v>
      </c>
      <c r="I6" s="37"/>
      <c r="J6" s="39">
        <v>5</v>
      </c>
      <c r="K6" s="22" t="s">
        <v>12</v>
      </c>
    </row>
    <row r="7" spans="1:11" ht="30" customHeight="1" x14ac:dyDescent="0.25">
      <c r="A7" s="26" t="s">
        <v>13</v>
      </c>
      <c r="B7" s="32" t="s">
        <v>30</v>
      </c>
      <c r="C7" s="34">
        <v>9</v>
      </c>
      <c r="D7" s="29">
        <v>7</v>
      </c>
      <c r="E7" s="21">
        <v>5</v>
      </c>
      <c r="F7" s="30">
        <v>4</v>
      </c>
      <c r="G7" s="30"/>
      <c r="H7" s="30"/>
      <c r="I7" s="38"/>
      <c r="J7" s="39">
        <v>16</v>
      </c>
      <c r="K7" s="22" t="s">
        <v>7</v>
      </c>
    </row>
    <row r="8" spans="1:11" ht="30" customHeight="1" x14ac:dyDescent="0.25">
      <c r="A8" s="26" t="s">
        <v>2</v>
      </c>
      <c r="B8" s="33" t="s">
        <v>31</v>
      </c>
      <c r="C8" s="35">
        <v>9</v>
      </c>
      <c r="D8" s="24"/>
      <c r="E8" s="23">
        <v>5</v>
      </c>
      <c r="F8" s="21"/>
      <c r="G8" s="21">
        <v>3</v>
      </c>
      <c r="H8" s="30">
        <v>2</v>
      </c>
      <c r="I8" s="36"/>
      <c r="J8" s="39">
        <v>10</v>
      </c>
      <c r="K8" s="22" t="s">
        <v>10</v>
      </c>
    </row>
    <row r="9" spans="1:11" ht="30" customHeight="1" x14ac:dyDescent="0.25">
      <c r="A9" s="26" t="s">
        <v>15</v>
      </c>
      <c r="B9" s="33" t="s">
        <v>32</v>
      </c>
      <c r="C9" s="35">
        <v>9</v>
      </c>
      <c r="D9" s="24"/>
      <c r="E9" s="21">
        <v>5</v>
      </c>
      <c r="F9" s="30" t="s">
        <v>70</v>
      </c>
      <c r="G9" s="21"/>
      <c r="H9" s="21"/>
      <c r="I9" s="37"/>
      <c r="J9" s="39">
        <v>13</v>
      </c>
      <c r="K9" s="22" t="s">
        <v>11</v>
      </c>
    </row>
    <row r="10" spans="1:11" ht="30" customHeight="1" x14ac:dyDescent="0.25">
      <c r="A10" s="26" t="s">
        <v>18</v>
      </c>
      <c r="B10" s="32" t="s">
        <v>33</v>
      </c>
      <c r="C10" s="34">
        <v>0</v>
      </c>
      <c r="D10" s="24"/>
      <c r="E10" s="21"/>
      <c r="F10" s="21"/>
      <c r="G10" s="21"/>
      <c r="H10" s="21"/>
      <c r="I10" s="37"/>
      <c r="J10" s="39"/>
      <c r="K10" s="22"/>
    </row>
    <row r="11" spans="1:11" ht="30" customHeight="1" x14ac:dyDescent="0.25">
      <c r="A11" s="44"/>
      <c r="B11" s="28"/>
      <c r="C11" s="28"/>
    </row>
  </sheetData>
  <mergeCells count="1">
    <mergeCell ref="A2:D2"/>
  </mergeCells>
  <pageMargins left="0.25" right="0.25" top="0.75" bottom="0.75" header="0.3" footer="0.3"/>
  <pageSetup paperSize="9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Évfolyamok</vt:lpstr>
      <vt:lpstr>Iskolák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Tanárok</dc:creator>
  <cp:lastModifiedBy>Némethy Mária</cp:lastModifiedBy>
  <cp:lastPrinted>2018-01-30T09:25:50Z</cp:lastPrinted>
  <dcterms:created xsi:type="dcterms:W3CDTF">2008-12-20T07:49:07Z</dcterms:created>
  <dcterms:modified xsi:type="dcterms:W3CDTF">2019-02-03T18:07:12Z</dcterms:modified>
</cp:coreProperties>
</file>